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I195" i="1" s="1"/>
  <c r="H194" i="1"/>
  <c r="H195" i="1" s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H165" i="1"/>
  <c r="G165" i="1"/>
  <c r="F165" i="1"/>
  <c r="B157" i="1"/>
  <c r="A157" i="1"/>
  <c r="L156" i="1"/>
  <c r="L157" i="1" s="1"/>
  <c r="J156" i="1"/>
  <c r="J157" i="1" s="1"/>
  <c r="I156" i="1"/>
  <c r="I157" i="1" s="1"/>
  <c r="H156" i="1"/>
  <c r="G156" i="1"/>
  <c r="G157" i="1" s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H138" i="1" s="1"/>
  <c r="G137" i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I100" i="1" s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J81" i="1" s="1"/>
  <c r="I80" i="1"/>
  <c r="I81" i="1" s="1"/>
  <c r="H80" i="1"/>
  <c r="H81" i="1" s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L62" i="1"/>
  <c r="L43" i="1"/>
  <c r="G176" i="1"/>
  <c r="G195" i="1"/>
  <c r="H176" i="1"/>
  <c r="I176" i="1"/>
  <c r="F157" i="1"/>
  <c r="F119" i="1"/>
  <c r="H157" i="1"/>
  <c r="L24" i="1"/>
  <c r="G62" i="1"/>
  <c r="L119" i="1"/>
  <c r="J138" i="1"/>
  <c r="H62" i="1"/>
  <c r="J100" i="1"/>
  <c r="G138" i="1"/>
  <c r="L138" i="1"/>
  <c r="F24" i="1"/>
  <c r="I62" i="1"/>
  <c r="G24" i="1"/>
  <c r="J62" i="1"/>
  <c r="F81" i="1"/>
  <c r="G81" i="1"/>
  <c r="J195" i="1"/>
  <c r="F43" i="1"/>
  <c r="G43" i="1"/>
  <c r="H43" i="1"/>
  <c r="I43" i="1"/>
  <c r="J43" i="1"/>
  <c r="F62" i="1"/>
  <c r="I24" i="1"/>
  <c r="H24" i="1"/>
  <c r="J24" i="1"/>
  <c r="L196" i="1" l="1"/>
  <c r="I196" i="1"/>
  <c r="J196" i="1"/>
  <c r="G196" i="1"/>
  <c r="F196" i="1"/>
  <c r="H196" i="1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<sst xmlns="http://schemas.openxmlformats.org/spreadsheetml/2006/main" count="255" uniqueCount="79">
  <si>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</si>
  <si>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</si>
  <si>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</si>
  <si>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</si>
  <si>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</si>
  <si>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</si>
  <si>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</si>
  <si>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</si>
  <si>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</si>
  <si>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</si>
  <si>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</si>
  <si>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</si>
  <si>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</si>
  <si>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</si>
  <si>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</si>
  <si>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</si>
  <si>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</si>
  <si>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</si>
  <si>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</si>
  <si>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</si>
  <si>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</si>
  <si>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</si>
  <si>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</si>
  <si>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</si>
  <si>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</si>
  <si>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</si>
  <si>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</si>
  <si>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</si>
  <si>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</si>
  <si>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</si>
  <si>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</si>
  <si>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</si>
  <si>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</si>
  <si>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</si>
  <si>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</si>
  <si>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</si>
  <si>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</si>
  <si>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</si>
  <si>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</si>
  <si>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</si>
  <si>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Хлыст И.П.</t>
  </si>
  <si>
    <t>Рассольник с курой и сметаной</t>
  </si>
  <si>
    <t>Макарон отварной с маслом</t>
  </si>
  <si>
    <t>Хлеб ржаной</t>
  </si>
  <si>
    <t>Хлеб пшеничный</t>
  </si>
  <si>
    <t>Компот из сухофруктов</t>
  </si>
  <si>
    <t>Икра кабачковая</t>
  </si>
  <si>
    <t>Суп рыбный</t>
  </si>
  <si>
    <t>Гречка отварная</t>
  </si>
  <si>
    <t>Свекольник с курой и сметаной</t>
  </si>
  <si>
    <t>Салат из свеклы с зеленым горошком</t>
  </si>
  <si>
    <t>Салат из консервированной кукурузы</t>
  </si>
  <si>
    <t>Рис отварной</t>
  </si>
  <si>
    <t>Печеночные оладьи</t>
  </si>
  <si>
    <t>Салат из свеклы</t>
  </si>
  <si>
    <t>Щи из свежей капусты</t>
  </si>
  <si>
    <t>Рыбная тефтеля</t>
  </si>
  <si>
    <t>Картофельное пюре</t>
  </si>
  <si>
    <t>МБОУ - Прогимназия №1 г. Клинцы Брянской области</t>
  </si>
  <si>
    <t xml:space="preserve"> Куриное суфле</t>
  </si>
  <si>
    <t>Куриная тефтеля</t>
  </si>
  <si>
    <t>Овощи тушеные</t>
  </si>
  <si>
    <t xml:space="preserve">Борщ с курой и сметаной </t>
  </si>
  <si>
    <t>Куриный биточек</t>
  </si>
  <si>
    <t>Венигрет</t>
  </si>
  <si>
    <t>Суп с макаронными изделиями</t>
  </si>
  <si>
    <t>Плов с курой</t>
  </si>
  <si>
    <t>Щи с курой и сметаной</t>
  </si>
  <si>
    <t>Суп гороховый с курой</t>
  </si>
  <si>
    <t xml:space="preserve">Куриный биточек </t>
  </si>
  <si>
    <t>Луковый салат</t>
  </si>
  <si>
    <t>Суп картофельный с крупой с курой</t>
  </si>
  <si>
    <t xml:space="preserve">Капуста тушеная </t>
  </si>
  <si>
    <t>Салат из свежей капусты с морковью</t>
  </si>
  <si>
    <t>Жаркое с курой</t>
  </si>
  <si>
    <t>Салат из консервированного горошка</t>
  </si>
  <si>
    <t>Суп гречневый с курой</t>
  </si>
  <si>
    <t>Макарон отварной</t>
  </si>
  <si>
    <t>Салат из огурца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</si>
</sst>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S172" sqref="S17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F10" s="52"/>
      <c r="G10" s="52"/>
      <c r="H10" s="52"/>
      <c r="I10" s="52"/>
      <c r="J10" s="52"/>
      <c r="K10" s="52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33</v>
      </c>
      <c r="L14" s="43">
        <v>4.0999999999999996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6.3</v>
      </c>
      <c r="H15" s="43">
        <v>15.36</v>
      </c>
      <c r="I15" s="43">
        <v>49.8</v>
      </c>
      <c r="J15" s="43">
        <v>362.2</v>
      </c>
      <c r="K15" s="44">
        <v>86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18.41</v>
      </c>
      <c r="H16" s="43">
        <v>21.93</v>
      </c>
      <c r="I16" s="43">
        <v>3.55</v>
      </c>
      <c r="J16" s="43">
        <v>284.48</v>
      </c>
      <c r="K16" s="44">
        <v>105</v>
      </c>
      <c r="L16" s="43">
        <v>12.1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447</v>
      </c>
      <c r="L17" s="43">
        <v>8.6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2.4</v>
      </c>
      <c r="H18" s="43">
        <v>0.1</v>
      </c>
      <c r="I18" s="43">
        <v>41.4</v>
      </c>
      <c r="J18" s="43">
        <v>171</v>
      </c>
      <c r="K18" s="44">
        <v>126</v>
      </c>
      <c r="L18" s="43">
        <v>7.5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2.4900000000000002</v>
      </c>
      <c r="H19" s="43">
        <v>0.39</v>
      </c>
      <c r="I19" s="43">
        <v>14.13</v>
      </c>
      <c r="J19" s="43">
        <v>68.099999999999994</v>
      </c>
      <c r="K19" s="44">
        <v>65</v>
      </c>
      <c r="L19" s="43">
        <v>2.35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2.4</v>
      </c>
      <c r="H20" s="43">
        <v>0.4</v>
      </c>
      <c r="I20" s="43">
        <v>17.73</v>
      </c>
      <c r="J20" s="43">
        <v>98.1</v>
      </c>
      <c r="K20" s="44">
        <v>11</v>
      </c>
      <c r="L20" s="43">
        <v>2.35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39.479999999999997</v>
      </c>
      <c r="H23" s="19">
        <f t="shared" si="2"/>
        <v>47.25</v>
      </c>
      <c r="I23" s="19">
        <f t="shared" si="2"/>
        <v>163.35999999999999</v>
      </c>
      <c r="J23" s="19">
        <f t="shared" si="2"/>
        <v>1242.3599999999997</v>
      </c>
      <c r="K23" s="25"/>
      <c r="L23" s="19">
        <f t="shared" ref="L23" si="3">SUM(L14:L22)</f>
        <v>54.000000000000007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770</v>
      </c>
      <c r="G24" s="32">
        <f t="shared" ref="G24:J24" si="4">G13+G23</f>
        <v>39.479999999999997</v>
      </c>
      <c r="H24" s="32">
        <f t="shared" si="4"/>
        <v>47.25</v>
      </c>
      <c r="I24" s="32">
        <f t="shared" si="4"/>
        <v>163.35999999999999</v>
      </c>
      <c r="J24" s="32">
        <f t="shared" si="4"/>
        <v>1242.3599999999997</v>
      </c>
      <c r="K24" s="32"/>
      <c r="L24" s="32">
        <f t="shared" ref="L24" si="5">L13+L23</f>
        <v>54.000000000000007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0.6</v>
      </c>
      <c r="H33" s="43">
        <v>3.6</v>
      </c>
      <c r="I33" s="43">
        <v>3.6</v>
      </c>
      <c r="J33" s="43">
        <v>47.6</v>
      </c>
      <c r="K33" s="44">
        <v>86</v>
      </c>
      <c r="L33" s="43">
        <v>3.8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7.56</v>
      </c>
      <c r="H34" s="43">
        <v>1.9</v>
      </c>
      <c r="I34" s="43">
        <v>28.7</v>
      </c>
      <c r="J34" s="43">
        <v>329.5</v>
      </c>
      <c r="K34" s="44">
        <v>73</v>
      </c>
      <c r="L34" s="43">
        <v>17.5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16.12</v>
      </c>
      <c r="H35" s="43">
        <v>11.2</v>
      </c>
      <c r="I35" s="43">
        <v>10.83</v>
      </c>
      <c r="J35" s="43">
        <v>215.2</v>
      </c>
      <c r="K35" s="44">
        <v>321</v>
      </c>
      <c r="L35" s="43">
        <v>14.4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2</v>
      </c>
      <c r="H36" s="43">
        <v>5</v>
      </c>
      <c r="I36" s="43">
        <v>26</v>
      </c>
      <c r="J36" s="43">
        <v>140</v>
      </c>
      <c r="K36" s="44">
        <v>338</v>
      </c>
      <c r="L36" s="43">
        <v>6.2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2.4</v>
      </c>
      <c r="H37" s="43">
        <v>0.1</v>
      </c>
      <c r="I37" s="43">
        <v>41.4</v>
      </c>
      <c r="J37" s="43">
        <v>171</v>
      </c>
      <c r="K37" s="44">
        <v>126</v>
      </c>
      <c r="L37" s="43">
        <v>7.5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2.4900000000000002</v>
      </c>
      <c r="H38" s="43">
        <v>0.39</v>
      </c>
      <c r="I38" s="43">
        <v>14.13</v>
      </c>
      <c r="J38" s="43">
        <v>68.099999999999994</v>
      </c>
      <c r="K38" s="44">
        <v>65</v>
      </c>
      <c r="L38" s="43">
        <v>2.35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2.4</v>
      </c>
      <c r="H39" s="43">
        <v>0.4</v>
      </c>
      <c r="I39" s="43">
        <v>17.73</v>
      </c>
      <c r="J39" s="43">
        <v>98.1</v>
      </c>
      <c r="K39" s="44">
        <v>11</v>
      </c>
      <c r="L39" s="43">
        <v>2.35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33.57</v>
      </c>
      <c r="H42" s="19">
        <f t="shared" ref="H42" si="11">SUM(H33:H41)</f>
        <v>22.59</v>
      </c>
      <c r="I42" s="19">
        <f t="shared" ref="I42" si="12">SUM(I33:I41)</f>
        <v>142.38999999999999</v>
      </c>
      <c r="J42" s="19">
        <f t="shared" ref="J42:L42" si="13">SUM(J33:J41)</f>
        <v>1069.5</v>
      </c>
      <c r="K42" s="25"/>
      <c r="L42" s="19">
        <f t="shared" si="13"/>
        <v>54.100000000000009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770</v>
      </c>
      <c r="G43" s="32">
        <f t="shared" ref="G43" si="14">G32+G42</f>
        <v>33.57</v>
      </c>
      <c r="H43" s="32">
        <f t="shared" ref="H43" si="15">H32+H42</f>
        <v>22.59</v>
      </c>
      <c r="I43" s="32">
        <f t="shared" ref="I43" si="16">I32+I42</f>
        <v>142.38999999999999</v>
      </c>
      <c r="J43" s="32">
        <f t="shared" ref="J43:L43" si="17">J32+J42</f>
        <v>1069.5</v>
      </c>
      <c r="K43" s="32"/>
      <c r="L43" s="32">
        <f t="shared" si="17"/>
        <v>54.100000000000009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2" t="s">
        <v>51</v>
      </c>
      <c r="F52" s="43">
        <v>60</v>
      </c>
      <c r="G52" s="43">
        <v>0.36</v>
      </c>
      <c r="H52" s="43">
        <v>5.04</v>
      </c>
      <c r="I52" s="43">
        <v>1.8</v>
      </c>
      <c r="J52" s="43">
        <v>62.8</v>
      </c>
      <c r="K52" s="44">
        <v>117</v>
      </c>
      <c r="L52" s="43">
        <v>3.6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4.55</v>
      </c>
      <c r="H53" s="43">
        <v>12.2</v>
      </c>
      <c r="I53" s="43">
        <v>31.8</v>
      </c>
      <c r="J53" s="43">
        <v>255.75</v>
      </c>
      <c r="K53" s="44">
        <v>57</v>
      </c>
      <c r="L53" s="43">
        <v>16.899999999999999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2.4</v>
      </c>
      <c r="H54" s="43">
        <v>5.5</v>
      </c>
      <c r="I54" s="43">
        <v>8.8000000000000007</v>
      </c>
      <c r="J54" s="43">
        <v>104.7</v>
      </c>
      <c r="K54" s="44">
        <v>294</v>
      </c>
      <c r="L54" s="43">
        <v>11.3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8.9499999999999993</v>
      </c>
      <c r="H55" s="43">
        <v>6.73</v>
      </c>
      <c r="I55" s="43">
        <v>43</v>
      </c>
      <c r="J55" s="43">
        <v>276.52999999999997</v>
      </c>
      <c r="K55" s="44">
        <v>679</v>
      </c>
      <c r="L55" s="43">
        <v>10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2.4</v>
      </c>
      <c r="H56" s="43">
        <v>0.1</v>
      </c>
      <c r="I56" s="43">
        <v>41.4</v>
      </c>
      <c r="J56" s="43">
        <v>171</v>
      </c>
      <c r="K56" s="44">
        <v>126</v>
      </c>
      <c r="L56" s="43">
        <v>7.5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2.4900000000000002</v>
      </c>
      <c r="H57" s="43">
        <v>0.39</v>
      </c>
      <c r="I57" s="43">
        <v>14.13</v>
      </c>
      <c r="J57" s="43">
        <v>68.099999999999994</v>
      </c>
      <c r="K57" s="44">
        <v>65</v>
      </c>
      <c r="L57" s="43">
        <v>2.35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40</v>
      </c>
      <c r="G58" s="43">
        <v>2.4</v>
      </c>
      <c r="H58" s="43">
        <v>0.4</v>
      </c>
      <c r="I58" s="43">
        <v>17.73</v>
      </c>
      <c r="J58" s="43">
        <v>98.1</v>
      </c>
      <c r="K58" s="44">
        <v>11</v>
      </c>
      <c r="L58" s="43">
        <v>2.35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23.549999999999997</v>
      </c>
      <c r="H61" s="19">
        <f t="shared" ref="H61" si="23">SUM(H52:H60)</f>
        <v>30.36</v>
      </c>
      <c r="I61" s="19">
        <f t="shared" ref="I61" si="24">SUM(I52:I60)</f>
        <v>158.66</v>
      </c>
      <c r="J61" s="19">
        <f t="shared" ref="J61:L61" si="25">SUM(J52:J60)</f>
        <v>1036.98</v>
      </c>
      <c r="K61" s="25"/>
      <c r="L61" s="19">
        <f t="shared" si="25"/>
        <v>54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770</v>
      </c>
      <c r="G62" s="32">
        <f t="shared" ref="G62" si="26">G51+G61</f>
        <v>23.549999999999997</v>
      </c>
      <c r="H62" s="32">
        <f t="shared" ref="H62" si="27">H51+H61</f>
        <v>30.36</v>
      </c>
      <c r="I62" s="32">
        <f t="shared" ref="I62" si="28">I51+I61</f>
        <v>158.66</v>
      </c>
      <c r="J62" s="32">
        <f t="shared" ref="J62:L62" si="29">J51+J61</f>
        <v>1036.98</v>
      </c>
      <c r="K62" s="32"/>
      <c r="L62" s="32">
        <f t="shared" si="29"/>
        <v>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0.81</v>
      </c>
      <c r="H71" s="43">
        <v>3.7</v>
      </c>
      <c r="I71" s="43">
        <v>4.6100000000000003</v>
      </c>
      <c r="J71" s="43">
        <v>54.96</v>
      </c>
      <c r="K71" s="44">
        <v>45</v>
      </c>
      <c r="L71" s="43">
        <v>9.1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4.5</v>
      </c>
      <c r="H72" s="43">
        <v>8.3000000000000007</v>
      </c>
      <c r="I72" s="43">
        <v>24.7</v>
      </c>
      <c r="J72" s="43">
        <v>163</v>
      </c>
      <c r="K72" s="44">
        <v>38</v>
      </c>
      <c r="L72" s="43">
        <v>14.76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200</v>
      </c>
      <c r="G73" s="43">
        <v>17.8</v>
      </c>
      <c r="H73" s="43">
        <v>18.48</v>
      </c>
      <c r="I73" s="43">
        <v>33.46</v>
      </c>
      <c r="J73" s="43">
        <v>380</v>
      </c>
      <c r="K73" s="44">
        <v>301</v>
      </c>
      <c r="L73" s="43">
        <v>17.940000000000001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2.4</v>
      </c>
      <c r="H75" s="43">
        <v>0.1</v>
      </c>
      <c r="I75" s="43">
        <v>41.4</v>
      </c>
      <c r="J75" s="43">
        <v>171</v>
      </c>
      <c r="K75" s="44">
        <v>126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2.4900000000000002</v>
      </c>
      <c r="H76" s="43">
        <v>0.39</v>
      </c>
      <c r="I76" s="43">
        <v>14.13</v>
      </c>
      <c r="J76" s="43">
        <v>68.099999999999994</v>
      </c>
      <c r="K76" s="44">
        <v>65</v>
      </c>
      <c r="L76" s="43">
        <v>2.35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2.4</v>
      </c>
      <c r="H77" s="43">
        <v>0.4</v>
      </c>
      <c r="I77" s="43">
        <v>17.73</v>
      </c>
      <c r="J77" s="43">
        <v>98.1</v>
      </c>
      <c r="K77" s="44">
        <v>11</v>
      </c>
      <c r="L77" s="43">
        <v>2.35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30.4</v>
      </c>
      <c r="H80" s="19">
        <f t="shared" ref="H80" si="35">SUM(H71:H79)</f>
        <v>31.37</v>
      </c>
      <c r="I80" s="19">
        <f t="shared" ref="I80" si="36">SUM(I71:I79)</f>
        <v>136.02999999999997</v>
      </c>
      <c r="J80" s="19">
        <f t="shared" ref="J80:L80" si="37">SUM(J71:J79)</f>
        <v>935.16000000000008</v>
      </c>
      <c r="K80" s="25"/>
      <c r="L80" s="19">
        <f t="shared" si="37"/>
        <v>54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730</v>
      </c>
      <c r="G81" s="32">
        <f t="shared" ref="G81" si="38">G70+G80</f>
        <v>30.4</v>
      </c>
      <c r="H81" s="32">
        <f t="shared" ref="H81" si="39">H70+H80</f>
        <v>31.37</v>
      </c>
      <c r="I81" s="32">
        <f t="shared" ref="I81" si="40">I70+I80</f>
        <v>136.02999999999997</v>
      </c>
      <c r="J81" s="32">
        <f t="shared" ref="J81:L81" si="41">J70+J80</f>
        <v>935.16000000000008</v>
      </c>
      <c r="K81" s="32"/>
      <c r="L81" s="32">
        <f t="shared" si="41"/>
        <v>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31</v>
      </c>
      <c r="L90" s="43">
        <v>3.9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5.25</v>
      </c>
      <c r="H91" s="43">
        <v>4</v>
      </c>
      <c r="I91" s="43">
        <v>23.2</v>
      </c>
      <c r="J91" s="43">
        <v>154</v>
      </c>
      <c r="K91" s="44">
        <v>32</v>
      </c>
      <c r="L91" s="43">
        <v>14.98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54">
        <v>95</v>
      </c>
      <c r="G92" s="43">
        <v>11.85</v>
      </c>
      <c r="H92" s="43">
        <v>11.4</v>
      </c>
      <c r="I92" s="43">
        <v>1.9</v>
      </c>
      <c r="J92" s="43">
        <v>158</v>
      </c>
      <c r="K92" s="44">
        <v>374</v>
      </c>
      <c r="L92" s="43">
        <v>15.36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3.67</v>
      </c>
      <c r="H93" s="43">
        <v>5.76</v>
      </c>
      <c r="I93" s="43">
        <v>24.53</v>
      </c>
      <c r="J93" s="43">
        <v>164.7</v>
      </c>
      <c r="K93" s="44">
        <v>694</v>
      </c>
      <c r="L93" s="43">
        <v>7.56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2.4</v>
      </c>
      <c r="H94" s="43">
        <v>0.1</v>
      </c>
      <c r="I94" s="43">
        <v>41.4</v>
      </c>
      <c r="J94" s="43">
        <v>171</v>
      </c>
      <c r="K94" s="44">
        <v>126</v>
      </c>
      <c r="L94" s="43">
        <v>7.5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2.4900000000000002</v>
      </c>
      <c r="H95" s="43">
        <v>0.39</v>
      </c>
      <c r="I95" s="43">
        <v>14.13</v>
      </c>
      <c r="J95" s="43">
        <v>68.099999999999994</v>
      </c>
      <c r="K95" s="44">
        <v>65</v>
      </c>
      <c r="L95" s="43">
        <v>2.35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2.4</v>
      </c>
      <c r="H96" s="43">
        <v>0.4</v>
      </c>
      <c r="I96" s="43">
        <v>17.73</v>
      </c>
      <c r="J96" s="43">
        <v>98.1</v>
      </c>
      <c r="K96" s="44">
        <v>11</v>
      </c>
      <c r="L96" s="43">
        <v>2.35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28.92</v>
      </c>
      <c r="H99" s="19">
        <f t="shared" ref="H99" si="47">SUM(H90:H98)</f>
        <v>25.700000000000003</v>
      </c>
      <c r="I99" s="19">
        <f t="shared" ref="I99" si="48">SUM(I90:I98)</f>
        <v>127.91</v>
      </c>
      <c r="J99" s="19">
        <f t="shared" ref="J99:L99" si="49">SUM(J90:J98)</f>
        <v>870.24</v>
      </c>
      <c r="K99" s="25"/>
      <c r="L99" s="19">
        <f t="shared" si="49"/>
        <v>54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775</v>
      </c>
      <c r="G100" s="32">
        <f t="shared" ref="G100" si="50">G89+G99</f>
        <v>28.92</v>
      </c>
      <c r="H100" s="32">
        <f t="shared" ref="H100" si="51">H89+H99</f>
        <v>25.700000000000003</v>
      </c>
      <c r="I100" s="32">
        <f t="shared" ref="I100" si="52">I89+I99</f>
        <v>127.91</v>
      </c>
      <c r="J100" s="32">
        <f t="shared" ref="J100:L100" si="53">J89+J99</f>
        <v>870.24</v>
      </c>
      <c r="K100" s="32"/>
      <c r="L100" s="32">
        <f t="shared" si="53"/>
        <v>54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0.69</v>
      </c>
      <c r="H109" s="43">
        <v>6.08</v>
      </c>
      <c r="I109" s="43">
        <v>2.9</v>
      </c>
      <c r="J109" s="43">
        <v>60.99</v>
      </c>
      <c r="K109" s="44">
        <v>118</v>
      </c>
      <c r="L109" s="43">
        <v>3.8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15.1</v>
      </c>
      <c r="H110" s="43">
        <v>6.1</v>
      </c>
      <c r="I110" s="43">
        <v>35</v>
      </c>
      <c r="J110" s="43">
        <v>314.7</v>
      </c>
      <c r="K110" s="44">
        <v>66</v>
      </c>
      <c r="L110" s="43">
        <v>13.27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54">
        <v>90</v>
      </c>
      <c r="G111" s="43">
        <v>2.4</v>
      </c>
      <c r="H111" s="43">
        <v>5.5</v>
      </c>
      <c r="I111" s="43">
        <v>8.8000000000000007</v>
      </c>
      <c r="J111" s="43">
        <v>104.7</v>
      </c>
      <c r="K111" s="44">
        <v>38</v>
      </c>
      <c r="L111" s="43">
        <v>14.73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2.38</v>
      </c>
      <c r="H112" s="43">
        <v>5.26</v>
      </c>
      <c r="I112" s="43">
        <v>1.24</v>
      </c>
      <c r="J112" s="43">
        <v>162.30000000000001</v>
      </c>
      <c r="K112" s="44">
        <v>326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2.4</v>
      </c>
      <c r="H113" s="43">
        <v>0.1</v>
      </c>
      <c r="I113" s="43">
        <v>41.4</v>
      </c>
      <c r="J113" s="43">
        <v>171</v>
      </c>
      <c r="K113" s="44">
        <v>126</v>
      </c>
      <c r="L113" s="43">
        <v>7.5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2.4900000000000002</v>
      </c>
      <c r="H114" s="43">
        <v>0.39</v>
      </c>
      <c r="I114" s="43">
        <v>14.13</v>
      </c>
      <c r="J114" s="43">
        <v>68.099999999999994</v>
      </c>
      <c r="K114" s="44">
        <v>65</v>
      </c>
      <c r="L114" s="43">
        <v>2.35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2.4</v>
      </c>
      <c r="H115" s="43">
        <v>0.4</v>
      </c>
      <c r="I115" s="43">
        <v>17.73</v>
      </c>
      <c r="J115" s="43">
        <v>98.1</v>
      </c>
      <c r="K115" s="44">
        <v>11</v>
      </c>
      <c r="L115" s="43">
        <v>2.35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27.859999999999992</v>
      </c>
      <c r="H118" s="19">
        <f t="shared" si="56"/>
        <v>23.83</v>
      </c>
      <c r="I118" s="19">
        <f t="shared" si="56"/>
        <v>121.2</v>
      </c>
      <c r="J118" s="19">
        <f t="shared" si="56"/>
        <v>979.8900000000001</v>
      </c>
      <c r="K118" s="25"/>
      <c r="L118" s="19">
        <f t="shared" ref="L118" si="57">SUM(L109:L117)</f>
        <v>54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770</v>
      </c>
      <c r="G119" s="32">
        <f t="shared" ref="G119" si="58">G108+G118</f>
        <v>27.859999999999992</v>
      </c>
      <c r="H119" s="32">
        <f t="shared" ref="H119" si="59">H108+H118</f>
        <v>23.83</v>
      </c>
      <c r="I119" s="32">
        <f t="shared" ref="I119" si="60">I108+I118</f>
        <v>121.2</v>
      </c>
      <c r="J119" s="32">
        <f t="shared" ref="J119:L119" si="61">J108+J118</f>
        <v>979.8900000000001</v>
      </c>
      <c r="K119" s="32"/>
      <c r="L119" s="32">
        <f t="shared" si="61"/>
        <v>54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0.36</v>
      </c>
      <c r="H128" s="43">
        <v>5.04</v>
      </c>
      <c r="I128" s="43">
        <v>1.8</v>
      </c>
      <c r="J128" s="43">
        <v>51.8</v>
      </c>
      <c r="K128" s="44">
        <v>118</v>
      </c>
      <c r="L128" s="43">
        <v>4.4000000000000004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4.08</v>
      </c>
      <c r="H129" s="43">
        <v>6.68</v>
      </c>
      <c r="I129" s="43">
        <v>16.03</v>
      </c>
      <c r="J129" s="43">
        <v>137.05000000000001</v>
      </c>
      <c r="K129" s="44">
        <v>160</v>
      </c>
      <c r="L129" s="43">
        <v>11.4</v>
      </c>
    </row>
    <row r="130" spans="1:12" ht="15" x14ac:dyDescent="0.25">
      <c r="A130" s="14"/>
      <c r="B130" s="15"/>
      <c r="C130" s="11"/>
      <c r="D130" s="7" t="s">
        <v>28</v>
      </c>
      <c r="E130" s="52" t="s">
        <v>60</v>
      </c>
      <c r="F130" s="53">
        <v>100</v>
      </c>
      <c r="G130" s="43">
        <v>5.42</v>
      </c>
      <c r="H130" s="43">
        <v>6.02</v>
      </c>
      <c r="I130" s="43">
        <v>6.86</v>
      </c>
      <c r="J130" s="43">
        <v>103.33</v>
      </c>
      <c r="K130" s="44">
        <v>286</v>
      </c>
      <c r="L130" s="43">
        <v>17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3.33</v>
      </c>
      <c r="H131" s="43">
        <v>7.77</v>
      </c>
      <c r="I131" s="43">
        <v>41.42</v>
      </c>
      <c r="J131" s="43">
        <v>256.23</v>
      </c>
      <c r="K131" s="44">
        <v>336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2.4</v>
      </c>
      <c r="H132" s="43">
        <v>0.1</v>
      </c>
      <c r="I132" s="43">
        <v>41.4</v>
      </c>
      <c r="J132" s="43">
        <v>171</v>
      </c>
      <c r="K132" s="44">
        <v>126</v>
      </c>
      <c r="L132" s="43">
        <v>7.5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2.4900000000000002</v>
      </c>
      <c r="H133" s="43">
        <v>0.39</v>
      </c>
      <c r="I133" s="43">
        <v>14.13</v>
      </c>
      <c r="J133" s="43">
        <v>68.099999999999994</v>
      </c>
      <c r="K133" s="44">
        <v>65</v>
      </c>
      <c r="L133" s="43">
        <v>2.35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2.4</v>
      </c>
      <c r="H134" s="43">
        <v>0.4</v>
      </c>
      <c r="I134" s="43">
        <v>17.73</v>
      </c>
      <c r="J134" s="43">
        <v>98.1</v>
      </c>
      <c r="K134" s="44">
        <v>11</v>
      </c>
      <c r="L134" s="43">
        <v>2.35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20.479999999999997</v>
      </c>
      <c r="H137" s="19">
        <f t="shared" si="64"/>
        <v>26.4</v>
      </c>
      <c r="I137" s="19">
        <f t="shared" si="64"/>
        <v>139.36999999999998</v>
      </c>
      <c r="J137" s="19">
        <f t="shared" si="64"/>
        <v>885.61000000000013</v>
      </c>
      <c r="K137" s="25"/>
      <c r="L137" s="19">
        <f t="shared" ref="L137" si="65">SUM(L128:L136)</f>
        <v>54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780</v>
      </c>
      <c r="G138" s="32">
        <f t="shared" ref="G138" si="66">G127+G137</f>
        <v>20.479999999999997</v>
      </c>
      <c r="H138" s="32">
        <f t="shared" ref="H138" si="67">H127+H137</f>
        <v>26.4</v>
      </c>
      <c r="I138" s="32">
        <f t="shared" ref="I138" si="68">I127+I137</f>
        <v>139.36999999999998</v>
      </c>
      <c r="J138" s="32">
        <f t="shared" ref="J138:L138" si="69">J127+J137</f>
        <v>885.61000000000013</v>
      </c>
      <c r="K138" s="32"/>
      <c r="L138" s="32">
        <f t="shared" si="69"/>
        <v>54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43">
        <v>60</v>
      </c>
      <c r="G147" s="43">
        <v>0.85</v>
      </c>
      <c r="H147" s="43">
        <v>3.05</v>
      </c>
      <c r="I147" s="43">
        <v>5.19</v>
      </c>
      <c r="J147" s="44">
        <v>51.54</v>
      </c>
      <c r="K147" s="53">
        <v>43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51" t="s">
        <v>49</v>
      </c>
      <c r="F148" s="43">
        <v>200</v>
      </c>
      <c r="G148" s="43">
        <v>8.8000000000000007</v>
      </c>
      <c r="H148" s="43">
        <v>6.3</v>
      </c>
      <c r="I148" s="43">
        <v>38.1</v>
      </c>
      <c r="J148" s="44">
        <v>273.06</v>
      </c>
      <c r="K148" s="53">
        <v>52</v>
      </c>
      <c r="L148" s="43">
        <v>13.73</v>
      </c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200</v>
      </c>
      <c r="G149" s="43">
        <v>7.46</v>
      </c>
      <c r="H149" s="43">
        <v>11.31</v>
      </c>
      <c r="I149" s="43">
        <v>17.260000000000002</v>
      </c>
      <c r="J149" s="43">
        <v>230</v>
      </c>
      <c r="K149" s="44">
        <v>160</v>
      </c>
      <c r="L149" s="43">
        <v>22.07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2.4</v>
      </c>
      <c r="H151" s="43">
        <v>0.1</v>
      </c>
      <c r="I151" s="43">
        <v>41.4</v>
      </c>
      <c r="J151" s="43">
        <v>171</v>
      </c>
      <c r="K151" s="44">
        <v>126</v>
      </c>
      <c r="L151" s="43">
        <v>7.5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2.4900000000000002</v>
      </c>
      <c r="H152" s="43">
        <v>0.39</v>
      </c>
      <c r="I152" s="43">
        <v>14.13</v>
      </c>
      <c r="J152" s="43">
        <v>68.099999999999994</v>
      </c>
      <c r="K152" s="44">
        <v>65</v>
      </c>
      <c r="L152" s="43">
        <v>2.35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2.4</v>
      </c>
      <c r="H153" s="43">
        <v>0.4</v>
      </c>
      <c r="I153" s="43">
        <v>17.73</v>
      </c>
      <c r="J153" s="43">
        <v>98.1</v>
      </c>
      <c r="K153" s="44">
        <v>11</v>
      </c>
      <c r="L153" s="43">
        <v>2.35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24.4</v>
      </c>
      <c r="H156" s="19">
        <f t="shared" si="72"/>
        <v>21.55</v>
      </c>
      <c r="I156" s="19">
        <f t="shared" si="72"/>
        <v>133.80999999999997</v>
      </c>
      <c r="J156" s="19">
        <f t="shared" si="72"/>
        <v>891.80000000000007</v>
      </c>
      <c r="K156" s="25"/>
      <c r="L156" s="19">
        <f t="shared" ref="L156" si="73">SUM(L147:L155)</f>
        <v>54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730</v>
      </c>
      <c r="G157" s="32">
        <f t="shared" ref="G157" si="74">G146+G156</f>
        <v>24.4</v>
      </c>
      <c r="H157" s="32">
        <f t="shared" ref="H157" si="75">H146+H156</f>
        <v>21.55</v>
      </c>
      <c r="I157" s="32">
        <f t="shared" ref="I157" si="76">I146+I156</f>
        <v>133.80999999999997</v>
      </c>
      <c r="J157" s="32">
        <f t="shared" ref="J157:L157" si="77">J146+J156</f>
        <v>891.80000000000007</v>
      </c>
      <c r="K157" s="32"/>
      <c r="L157" s="32">
        <f t="shared" si="77"/>
        <v>54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1.35</v>
      </c>
      <c r="H166" s="43">
        <v>3</v>
      </c>
      <c r="I166" s="43">
        <v>3.08</v>
      </c>
      <c r="J166" s="43">
        <v>46.3</v>
      </c>
      <c r="K166" s="44">
        <v>34</v>
      </c>
      <c r="L166" s="43">
        <v>3.8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9</v>
      </c>
      <c r="H167" s="43">
        <v>7.25</v>
      </c>
      <c r="I167" s="43">
        <v>21.9</v>
      </c>
      <c r="J167" s="43">
        <v>237.6</v>
      </c>
      <c r="K167" s="44">
        <v>160</v>
      </c>
      <c r="L167" s="43">
        <v>11.48</v>
      </c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10.119999999999999</v>
      </c>
      <c r="H168" s="43">
        <v>11.2</v>
      </c>
      <c r="I168" s="43">
        <v>10.83</v>
      </c>
      <c r="J168" s="43">
        <v>215.2</v>
      </c>
      <c r="K168" s="44">
        <v>321</v>
      </c>
      <c r="L168" s="43">
        <v>18.52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4.62</v>
      </c>
      <c r="H169" s="43">
        <v>5.42</v>
      </c>
      <c r="I169" s="43">
        <v>31.73</v>
      </c>
      <c r="J169" s="43">
        <v>202.14</v>
      </c>
      <c r="K169" s="44">
        <v>688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2.4</v>
      </c>
      <c r="H170" s="43">
        <v>0.1</v>
      </c>
      <c r="I170" s="43">
        <v>41.4</v>
      </c>
      <c r="J170" s="43">
        <v>171</v>
      </c>
      <c r="K170" s="44">
        <v>126</v>
      </c>
      <c r="L170" s="43">
        <v>7.5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2.4900000000000002</v>
      </c>
      <c r="H171" s="43">
        <v>0.39</v>
      </c>
      <c r="I171" s="43">
        <v>14.13</v>
      </c>
      <c r="J171" s="43">
        <v>68.099999999999994</v>
      </c>
      <c r="K171" s="44">
        <v>65</v>
      </c>
      <c r="L171" s="43">
        <v>2.35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2.4</v>
      </c>
      <c r="H172" s="43">
        <v>0.4</v>
      </c>
      <c r="I172" s="43">
        <v>17.73</v>
      </c>
      <c r="J172" s="43">
        <v>98.1</v>
      </c>
      <c r="K172" s="44">
        <v>11</v>
      </c>
      <c r="L172" s="43">
        <v>2.35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32.379999999999995</v>
      </c>
      <c r="H175" s="19">
        <f t="shared" si="80"/>
        <v>27.759999999999998</v>
      </c>
      <c r="I175" s="19">
        <f t="shared" si="80"/>
        <v>140.79999999999998</v>
      </c>
      <c r="J175" s="19">
        <f t="shared" si="80"/>
        <v>1038.44</v>
      </c>
      <c r="K175" s="25"/>
      <c r="L175" s="19">
        <f t="shared" ref="L175" si="81">SUM(L166:L174)</f>
        <v>54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770</v>
      </c>
      <c r="G176" s="32">
        <f t="shared" ref="G176" si="82">G165+G175</f>
        <v>32.379999999999995</v>
      </c>
      <c r="H176" s="32">
        <f t="shared" ref="H176" si="83">H165+H175</f>
        <v>27.759999999999998</v>
      </c>
      <c r="I176" s="32">
        <f t="shared" ref="I176" si="84">I165+I175</f>
        <v>140.79999999999998</v>
      </c>
      <c r="J176" s="32">
        <f t="shared" ref="J176:L176" si="85">J165+J175</f>
        <v>1038.44</v>
      </c>
      <c r="K176" s="32"/>
      <c r="L176" s="32">
        <f t="shared" si="85"/>
        <v>54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88</v>
      </c>
      <c r="L185" s="43">
        <v>2.8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10.75</v>
      </c>
      <c r="H186" s="43">
        <v>15.6</v>
      </c>
      <c r="I186" s="43">
        <v>26.12</v>
      </c>
      <c r="J186" s="43">
        <v>191.25</v>
      </c>
      <c r="K186" s="44">
        <v>187</v>
      </c>
      <c r="L186" s="43">
        <v>14.4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54">
        <v>90</v>
      </c>
      <c r="G187" s="43">
        <v>10.67</v>
      </c>
      <c r="H187" s="43">
        <v>10.3</v>
      </c>
      <c r="I187" s="43">
        <v>1.7</v>
      </c>
      <c r="J187" s="43">
        <v>142.19999999999999</v>
      </c>
      <c r="K187" s="44">
        <v>334</v>
      </c>
      <c r="L187" s="43">
        <v>15.2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3.67</v>
      </c>
      <c r="H188" s="43">
        <v>5.76</v>
      </c>
      <c r="I188" s="43">
        <v>24.53</v>
      </c>
      <c r="J188" s="43">
        <v>164.7</v>
      </c>
      <c r="K188" s="44">
        <v>453</v>
      </c>
      <c r="L188" s="43">
        <v>9.4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2.4</v>
      </c>
      <c r="H189" s="43">
        <v>0.1</v>
      </c>
      <c r="I189" s="43">
        <v>41.4</v>
      </c>
      <c r="J189" s="43">
        <v>171</v>
      </c>
      <c r="K189" s="44">
        <v>126</v>
      </c>
      <c r="L189" s="43">
        <v>7.5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2.4900000000000002</v>
      </c>
      <c r="H190" s="43">
        <v>0.39</v>
      </c>
      <c r="I190" s="43">
        <v>14.13</v>
      </c>
      <c r="J190" s="43">
        <v>68.099999999999994</v>
      </c>
      <c r="K190" s="44">
        <v>65</v>
      </c>
      <c r="L190" s="43">
        <v>2.35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2.4</v>
      </c>
      <c r="H191" s="43">
        <v>0.4</v>
      </c>
      <c r="I191" s="43">
        <v>17.73</v>
      </c>
      <c r="J191" s="43">
        <v>98.1</v>
      </c>
      <c r="K191" s="44">
        <v>11</v>
      </c>
      <c r="L191" s="43">
        <v>2.35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33.24</v>
      </c>
      <c r="H194" s="19">
        <f t="shared" si="88"/>
        <v>36.200000000000003</v>
      </c>
      <c r="I194" s="19">
        <f t="shared" si="88"/>
        <v>130.63</v>
      </c>
      <c r="J194" s="19">
        <f t="shared" si="88"/>
        <v>891.69</v>
      </c>
      <c r="K194" s="25"/>
      <c r="L194" s="19">
        <f t="shared" ref="L194" si="89">SUM(L185:L193)</f>
        <v>54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770</v>
      </c>
      <c r="G195" s="32">
        <f t="shared" ref="G195" si="90">G184+G194</f>
        <v>33.24</v>
      </c>
      <c r="H195" s="32">
        <f t="shared" ref="H195" si="91">H184+H194</f>
        <v>36.200000000000003</v>
      </c>
      <c r="I195" s="32">
        <f t="shared" ref="I195" si="92">I184+I194</f>
        <v>130.63</v>
      </c>
      <c r="J195" s="32">
        <f t="shared" ref="J195:L195" si="93">J184+J194</f>
        <v>891.69</v>
      </c>
      <c r="K195" s="32"/>
      <c r="L195" s="32">
        <f t="shared" si="93"/>
        <v>54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29.427999999999997</v>
      </c>
      <c r="H196" s="34">
        <f t="shared" si="94"/>
        <v>29.300999999999998</v>
      </c>
      <c r="I196" s="34">
        <f t="shared" si="94"/>
        <v>139.416</v>
      </c>
      <c r="J196" s="34">
        <f t="shared" si="94"/>
        <v>984.16700000000003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54.010000000000005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2023-10-20T12:04:48Z</cp:lastPrinted>
  <dcterms:created xsi:type="dcterms:W3CDTF">2022-05-16T14:23:56Z</dcterms:created>
  <dcterms:modified xsi:type="dcterms:W3CDTF">2023-10-20T12:05:19Z</dcterms:modified>
</cp:coreProperties>
</file>