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4" i="1" l="1"/>
  <c r="L76" i="1" l="1"/>
  <c r="F88" i="1" l="1"/>
  <c r="B185" i="1" l="1"/>
  <c r="A185" i="1"/>
  <c r="L184" i="1"/>
  <c r="J184" i="1"/>
  <c r="I184" i="1"/>
  <c r="I185" i="1" s="1"/>
  <c r="H184" i="1"/>
  <c r="G184" i="1"/>
  <c r="F184" i="1"/>
  <c r="B176" i="1"/>
  <c r="A176" i="1"/>
  <c r="L175" i="1"/>
  <c r="J175" i="1"/>
  <c r="I175" i="1"/>
  <c r="H175" i="1"/>
  <c r="G175" i="1"/>
  <c r="F175" i="1"/>
  <c r="B167" i="1"/>
  <c r="A167" i="1"/>
  <c r="L166" i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9" i="1"/>
  <c r="A149" i="1"/>
  <c r="L148" i="1"/>
  <c r="L149" i="1" s="1"/>
  <c r="J148" i="1"/>
  <c r="I148" i="1"/>
  <c r="H148" i="1"/>
  <c r="G148" i="1"/>
  <c r="F148" i="1"/>
  <c r="B140" i="1"/>
  <c r="A140" i="1"/>
  <c r="L139" i="1"/>
  <c r="J139" i="1"/>
  <c r="I139" i="1"/>
  <c r="H139" i="1"/>
  <c r="G139" i="1"/>
  <c r="F139" i="1"/>
  <c r="B131" i="1"/>
  <c r="A131" i="1"/>
  <c r="L130" i="1"/>
  <c r="J130" i="1"/>
  <c r="I130" i="1"/>
  <c r="I131" i="1" s="1"/>
  <c r="H130" i="1"/>
  <c r="G130" i="1"/>
  <c r="F130" i="1"/>
  <c r="B122" i="1"/>
  <c r="A122" i="1"/>
  <c r="L121" i="1"/>
  <c r="J121" i="1"/>
  <c r="I121" i="1"/>
  <c r="H121" i="1"/>
  <c r="G121" i="1"/>
  <c r="F121" i="1"/>
  <c r="B113" i="1"/>
  <c r="A113" i="1"/>
  <c r="L112" i="1"/>
  <c r="J112" i="1"/>
  <c r="I112" i="1"/>
  <c r="H112" i="1"/>
  <c r="G112" i="1"/>
  <c r="G113" i="1" s="1"/>
  <c r="F112" i="1"/>
  <c r="B104" i="1"/>
  <c r="A104" i="1"/>
  <c r="L103" i="1"/>
  <c r="J103" i="1"/>
  <c r="I103" i="1"/>
  <c r="H103" i="1"/>
  <c r="G103" i="1"/>
  <c r="F103" i="1"/>
  <c r="B95" i="1"/>
  <c r="A95" i="1"/>
  <c r="J94" i="1"/>
  <c r="I94" i="1"/>
  <c r="H94" i="1"/>
  <c r="G94" i="1"/>
  <c r="F94" i="1"/>
  <c r="B86" i="1"/>
  <c r="A86" i="1"/>
  <c r="L85" i="1"/>
  <c r="J85" i="1"/>
  <c r="I85" i="1"/>
  <c r="H85" i="1"/>
  <c r="G85" i="1"/>
  <c r="F85" i="1"/>
  <c r="B77" i="1"/>
  <c r="A77" i="1"/>
  <c r="J76" i="1"/>
  <c r="I76" i="1"/>
  <c r="I77" i="1" s="1"/>
  <c r="H76" i="1"/>
  <c r="H77" i="1" s="1"/>
  <c r="G76" i="1"/>
  <c r="F76" i="1"/>
  <c r="B68" i="1"/>
  <c r="A68" i="1"/>
  <c r="L67" i="1"/>
  <c r="J67" i="1"/>
  <c r="I67" i="1"/>
  <c r="H67" i="1"/>
  <c r="G67" i="1"/>
  <c r="F67" i="1"/>
  <c r="B59" i="1"/>
  <c r="A59" i="1"/>
  <c r="L58" i="1"/>
  <c r="J58" i="1"/>
  <c r="I58" i="1"/>
  <c r="H58" i="1"/>
  <c r="G58" i="1"/>
  <c r="F58" i="1"/>
  <c r="B50" i="1"/>
  <c r="A50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4" i="1"/>
  <c r="A14" i="1"/>
  <c r="L13" i="1"/>
  <c r="J13" i="1"/>
  <c r="I13" i="1"/>
  <c r="H13" i="1"/>
  <c r="G13" i="1"/>
  <c r="F13" i="1"/>
  <c r="J77" i="1" l="1"/>
  <c r="F95" i="1"/>
  <c r="H131" i="1"/>
  <c r="H185" i="1"/>
  <c r="H113" i="1"/>
  <c r="J149" i="1"/>
  <c r="F167" i="1"/>
  <c r="I113" i="1"/>
  <c r="J113" i="1"/>
  <c r="F131" i="1"/>
  <c r="J167" i="1"/>
  <c r="F185" i="1"/>
  <c r="L167" i="1"/>
  <c r="L77" i="1"/>
  <c r="G95" i="1"/>
  <c r="G149" i="1"/>
  <c r="L185" i="1"/>
  <c r="H95" i="1"/>
  <c r="I95" i="1"/>
  <c r="I149" i="1"/>
  <c r="L59" i="1"/>
  <c r="L41" i="1"/>
  <c r="G167" i="1"/>
  <c r="G185" i="1"/>
  <c r="H167" i="1"/>
  <c r="I167" i="1"/>
  <c r="F149" i="1"/>
  <c r="F113" i="1"/>
  <c r="H149" i="1"/>
  <c r="L23" i="1"/>
  <c r="G59" i="1"/>
  <c r="L113" i="1"/>
  <c r="J131" i="1"/>
  <c r="H59" i="1"/>
  <c r="J95" i="1"/>
  <c r="G131" i="1"/>
  <c r="L131" i="1"/>
  <c r="F23" i="1"/>
  <c r="I59" i="1"/>
  <c r="G23" i="1"/>
  <c r="J59" i="1"/>
  <c r="F77" i="1"/>
  <c r="G77" i="1"/>
  <c r="J185" i="1"/>
  <c r="F41" i="1"/>
  <c r="G41" i="1"/>
  <c r="H41" i="1"/>
  <c r="I41" i="1"/>
  <c r="J41" i="1"/>
  <c r="F59" i="1"/>
  <c r="I23" i="1"/>
  <c r="H23" i="1"/>
  <c r="J23" i="1"/>
  <c r="L186" i="1" l="1"/>
  <c r="I186" i="1"/>
  <c r="J186" i="1"/>
  <c r="G186" i="1"/>
  <c r="F186" i="1"/>
  <c r="H186" i="1"/>
</calcChain>
</file>

<file path=xl/comments1.xml><?xml version="1.0" encoding="utf-8"?>
<comments xmlns="http://schemas.openxmlformats.org/spreadsheetml/2006/main">
  <authors>
    <author>Asus</author>
  </authors>
  <commentList>
    <comment ref="E86" author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<sst xmlns="http://schemas.openxmlformats.org/spreadsheetml/2006/main" count="235" uniqueCount="74">
  <si>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</si>
  <si>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</si>
  <si>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</si>
  <si>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</si>
  <si>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</si>
  <si>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</si>
  <si>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</si>
  <si>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</si>
  <si>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</si>
  <si>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</si>
  <si>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</si>
  <si>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</si>
  <si>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</si>
  <si>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</si>
  <si>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</si>
  <si>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</si>
  <si>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</si>
  <si>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</si>
  <si>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</si>
  <si>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</si>
  <si>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</si>
  <si>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</si>
  <si>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</si>
  <si>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</si>
  <si>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</si>
  <si>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</si>
  <si>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</si>
  <si>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</si>
  <si>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</si>
  <si>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</si>
  <si>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</si>
  <si>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</si>
  <si>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</si>
  <si>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</si>
  <si>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</si>
  <si>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</si>
  <si>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</si>
  <si>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</si>
  <si>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</si>
  <si>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Хлыст И.П.</t>
  </si>
  <si>
    <t>Хлеб ржаной</t>
  </si>
  <si>
    <t>Компот из сухофруктов</t>
  </si>
  <si>
    <t>Икра кабачковая</t>
  </si>
  <si>
    <t>Суп рыбный</t>
  </si>
  <si>
    <t>Гречка отварная</t>
  </si>
  <si>
    <t>Свекольник с курой и сметаной</t>
  </si>
  <si>
    <t>Салат из консервированной кукурузы</t>
  </si>
  <si>
    <t>Рис отварной</t>
  </si>
  <si>
    <t>Печеночные оладьи</t>
  </si>
  <si>
    <t>Щи из свежей капусты</t>
  </si>
  <si>
    <t>Рыбная тефтеля</t>
  </si>
  <si>
    <t>Картофельное пюре</t>
  </si>
  <si>
    <t>МБОУ - Прогимназия №1 г. Клинцы Брянской области</t>
  </si>
  <si>
    <t>Куриная тефтеля</t>
  </si>
  <si>
    <t>Овощи тушеные</t>
  </si>
  <si>
    <t xml:space="preserve">Борщ с курой и сметаной </t>
  </si>
  <si>
    <t>Венигрет</t>
  </si>
  <si>
    <t>Суп с макаронными изделиями</t>
  </si>
  <si>
    <t>Щи с курой и сметаной</t>
  </si>
  <si>
    <t>Суп гороховый с курой</t>
  </si>
  <si>
    <t xml:space="preserve">Куриный биточек </t>
  </si>
  <si>
    <t>Луковый салат</t>
  </si>
  <si>
    <t>Суп картофельный с крупой с курой</t>
  </si>
  <si>
    <t xml:space="preserve">Капуста тушеная </t>
  </si>
  <si>
    <t>Жаркое с курой</t>
  </si>
  <si>
    <t>Суп гречневый с курой</t>
  </si>
  <si>
    <t>Макарон отварной</t>
  </si>
  <si>
    <t xml:space="preserve">Макарон отварной </t>
  </si>
  <si>
    <t>Куриное суфле</t>
  </si>
  <si>
    <t>Куриная котлета</t>
  </si>
  <si>
    <t>Гуляш из куры</t>
  </si>
  <si>
    <t>Плов из свинины</t>
  </si>
  <si>
    <t>Салат овощной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</si>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</sst>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1" fillId="0" borderId="0" xfId="0" applyFont="1"/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/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86"/>
  <sheetViews>
    <sheetView tabSelected="1" workbookViewId="0">
      <pane xSplit="4" ySplit="5" topLeftCell="E164" activePane="bottomRight" state="frozen"/>
      <selection pane="topRight" activeCell="E1" sqref="E1"/>
      <selection pane="bottomLeft" activeCell="A6" sqref="A6"/>
      <selection pane="bottomRight" activeCell="O168" sqref="O16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52</v>
      </c>
      <c r="D1" s="64"/>
      <c r="E1" s="64"/>
      <c r="F1" s="12" t="s">
        <v>16</v>
      </c>
      <c r="G1" s="2" t="s">
        <v>17</v>
      </c>
      <c r="H1" s="65" t="s">
        <v>38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39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F10" s="51"/>
      <c r="G10" s="51"/>
      <c r="H10" s="51"/>
      <c r="I10" s="51"/>
      <c r="J10" s="51"/>
      <c r="K10" s="51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72</v>
      </c>
      <c r="F14" s="43">
        <v>60</v>
      </c>
      <c r="G14" s="43">
        <v>0.86</v>
      </c>
      <c r="H14" s="43">
        <v>3.65</v>
      </c>
      <c r="I14" s="43">
        <v>5.0199999999999996</v>
      </c>
      <c r="J14" s="43">
        <v>56.34</v>
      </c>
      <c r="K14" s="44">
        <v>33</v>
      </c>
      <c r="L14" s="43">
        <v>6.5</v>
      </c>
    </row>
    <row r="15" spans="1:12" ht="14.4" x14ac:dyDescent="0.3">
      <c r="A15" s="23"/>
      <c r="B15" s="15"/>
      <c r="C15" s="11"/>
      <c r="D15" s="7" t="s">
        <v>27</v>
      </c>
      <c r="E15" s="59" t="s">
        <v>73</v>
      </c>
      <c r="F15" s="43">
        <v>200</v>
      </c>
      <c r="G15" s="43">
        <v>4.8</v>
      </c>
      <c r="H15" s="43">
        <v>6.68</v>
      </c>
      <c r="I15" s="43">
        <v>16.03</v>
      </c>
      <c r="J15" s="43">
        <v>137.5</v>
      </c>
      <c r="K15" s="44">
        <v>60</v>
      </c>
      <c r="L15" s="43">
        <v>25.1</v>
      </c>
    </row>
    <row r="16" spans="1:12" ht="14.4" x14ac:dyDescent="0.3">
      <c r="A16" s="23"/>
      <c r="B16" s="15"/>
      <c r="C16" s="11"/>
      <c r="D16" s="7" t="s">
        <v>28</v>
      </c>
      <c r="E16" s="59" t="s">
        <v>68</v>
      </c>
      <c r="F16" s="43">
        <v>90</v>
      </c>
      <c r="G16" s="43">
        <v>15.18</v>
      </c>
      <c r="H16" s="43">
        <v>16.5</v>
      </c>
      <c r="I16" s="43">
        <v>4.16</v>
      </c>
      <c r="J16" s="43">
        <v>80.400000000000006</v>
      </c>
      <c r="K16" s="44">
        <v>105</v>
      </c>
      <c r="L16" s="43">
        <v>57.6</v>
      </c>
    </row>
    <row r="17" spans="1:12" ht="14.4" x14ac:dyDescent="0.3">
      <c r="A17" s="23"/>
      <c r="B17" s="15"/>
      <c r="C17" s="11"/>
      <c r="D17" s="7" t="s">
        <v>29</v>
      </c>
      <c r="E17" s="59" t="s">
        <v>67</v>
      </c>
      <c r="F17" s="43">
        <v>150</v>
      </c>
      <c r="G17" s="43">
        <v>5.85</v>
      </c>
      <c r="H17" s="43">
        <v>2.86</v>
      </c>
      <c r="I17" s="43">
        <v>37.4</v>
      </c>
      <c r="J17" s="43">
        <v>198.97</v>
      </c>
      <c r="K17" s="44">
        <v>447</v>
      </c>
      <c r="L17" s="43">
        <v>6.5</v>
      </c>
    </row>
    <row r="18" spans="1:12" ht="14.4" x14ac:dyDescent="0.3">
      <c r="A18" s="23"/>
      <c r="B18" s="15"/>
      <c r="C18" s="11"/>
      <c r="D18" s="7" t="s">
        <v>30</v>
      </c>
      <c r="E18" s="59" t="s">
        <v>41</v>
      </c>
      <c r="F18" s="43">
        <v>200</v>
      </c>
      <c r="G18" s="43">
        <v>2.4</v>
      </c>
      <c r="H18" s="43">
        <v>0.1</v>
      </c>
      <c r="I18" s="43">
        <v>41.4</v>
      </c>
      <c r="J18" s="43">
        <v>171</v>
      </c>
      <c r="K18" s="44">
        <v>126</v>
      </c>
      <c r="L18" s="43">
        <v>1.7</v>
      </c>
    </row>
    <row r="19" spans="1:12" ht="14.4" x14ac:dyDescent="0.3">
      <c r="A19" s="23"/>
      <c r="B19" s="15"/>
      <c r="C19" s="11"/>
      <c r="D19" s="7" t="s">
        <v>31</v>
      </c>
      <c r="E19" s="59" t="s">
        <v>40</v>
      </c>
      <c r="F19" s="43">
        <v>40</v>
      </c>
      <c r="G19" s="43">
        <v>2.4</v>
      </c>
      <c r="H19" s="43">
        <v>0.4</v>
      </c>
      <c r="I19" s="43">
        <v>17.73</v>
      </c>
      <c r="J19" s="43">
        <v>98.1</v>
      </c>
      <c r="K19" s="44">
        <v>11</v>
      </c>
      <c r="L19" s="43">
        <v>1.5</v>
      </c>
    </row>
    <row r="20" spans="1:12" ht="14.4" x14ac:dyDescent="0.3">
      <c r="A20" s="23"/>
      <c r="B20" s="15"/>
      <c r="C20" s="11"/>
      <c r="D20" s="6"/>
      <c r="E20" s="54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54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4"/>
      <c r="B22" s="17"/>
      <c r="C22" s="8"/>
      <c r="D22" s="18" t="s">
        <v>32</v>
      </c>
      <c r="E22" s="55"/>
      <c r="F22" s="19">
        <f>SUM(F14:F21)</f>
        <v>740</v>
      </c>
      <c r="G22" s="19">
        <f>SUM(G14:G21)</f>
        <v>31.489999999999995</v>
      </c>
      <c r="H22" s="19">
        <f>SUM(H14:H21)</f>
        <v>30.189999999999998</v>
      </c>
      <c r="I22" s="19">
        <f>SUM(I14:I21)</f>
        <v>121.74</v>
      </c>
      <c r="J22" s="19">
        <f>SUM(J14:J21)</f>
        <v>742.31000000000006</v>
      </c>
      <c r="K22" s="25"/>
      <c r="L22" s="19">
        <f>SUM(L14:L21)</f>
        <v>98.9</v>
      </c>
    </row>
    <row r="23" spans="1:12" ht="14.4" x14ac:dyDescent="0.25">
      <c r="A23" s="29">
        <f>A6</f>
        <v>1</v>
      </c>
      <c r="B23" s="30">
        <f>B6</f>
        <v>1</v>
      </c>
      <c r="C23" s="66" t="s">
        <v>4</v>
      </c>
      <c r="D23" s="67"/>
      <c r="E23" s="56"/>
      <c r="F23" s="32">
        <f>F13+F22</f>
        <v>740</v>
      </c>
      <c r="G23" s="32">
        <f>G13+G22</f>
        <v>31.489999999999995</v>
      </c>
      <c r="H23" s="32">
        <f>H13+H22</f>
        <v>30.189999999999998</v>
      </c>
      <c r="I23" s="32">
        <f>I13+I22</f>
        <v>121.74</v>
      </c>
      <c r="J23" s="32">
        <f>J13+J22</f>
        <v>742.31000000000006</v>
      </c>
      <c r="K23" s="32"/>
      <c r="L23" s="32">
        <f>L13+L22</f>
        <v>98.9</v>
      </c>
    </row>
    <row r="24" spans="1:12" ht="14.4" x14ac:dyDescent="0.3">
      <c r="A24" s="14">
        <v>1</v>
      </c>
      <c r="B24" s="15">
        <v>2</v>
      </c>
      <c r="C24" s="22" t="s">
        <v>20</v>
      </c>
      <c r="D24" s="5" t="s">
        <v>21</v>
      </c>
      <c r="E24" s="57"/>
      <c r="F24" s="40"/>
      <c r="G24" s="40"/>
      <c r="H24" s="40"/>
      <c r="I24" s="40"/>
      <c r="J24" s="40"/>
      <c r="K24" s="41"/>
      <c r="L24" s="40"/>
    </row>
    <row r="25" spans="1:12" ht="14.4" x14ac:dyDescent="0.3">
      <c r="A25" s="14"/>
      <c r="B25" s="15"/>
      <c r="C25" s="11"/>
      <c r="D25" s="6"/>
      <c r="E25" s="54"/>
      <c r="F25" s="43"/>
      <c r="G25" s="43"/>
      <c r="H25" s="43"/>
      <c r="I25" s="43"/>
      <c r="J25" s="43"/>
      <c r="K25" s="44"/>
      <c r="L25" s="43"/>
    </row>
    <row r="26" spans="1:12" ht="14.4" x14ac:dyDescent="0.3">
      <c r="A26" s="14"/>
      <c r="B26" s="15"/>
      <c r="C26" s="11"/>
      <c r="D26" s="7" t="s">
        <v>22</v>
      </c>
      <c r="E26" s="54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23</v>
      </c>
      <c r="E27" s="54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24</v>
      </c>
      <c r="E28" s="54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6"/>
      <c r="E29" s="54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54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6"/>
      <c r="B31" s="17"/>
      <c r="C31" s="8"/>
      <c r="D31" s="18" t="s">
        <v>32</v>
      </c>
      <c r="E31" s="55"/>
      <c r="F31" s="19">
        <f>SUM(F24:F30)</f>
        <v>0</v>
      </c>
      <c r="G31" s="19">
        <f t="shared" ref="G31" si="2">SUM(G24:G30)</f>
        <v>0</v>
      </c>
      <c r="H31" s="19">
        <f t="shared" ref="H31" si="3">SUM(H24:H30)</f>
        <v>0</v>
      </c>
      <c r="I31" s="19">
        <f t="shared" ref="I31" si="4">SUM(I24:I30)</f>
        <v>0</v>
      </c>
      <c r="J31" s="19">
        <f t="shared" ref="J31:L31" si="5">SUM(J24:J30)</f>
        <v>0</v>
      </c>
      <c r="K31" s="25"/>
      <c r="L31" s="19">
        <f t="shared" si="5"/>
        <v>0</v>
      </c>
    </row>
    <row r="32" spans="1:12" ht="14.4" x14ac:dyDescent="0.3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59" t="s">
        <v>42</v>
      </c>
      <c r="F32" s="43">
        <v>60</v>
      </c>
      <c r="G32" s="43">
        <v>0.76</v>
      </c>
      <c r="H32" s="43">
        <v>0.04</v>
      </c>
      <c r="I32" s="43">
        <v>9.18</v>
      </c>
      <c r="J32" s="43">
        <v>52.36</v>
      </c>
      <c r="K32" s="44">
        <v>86</v>
      </c>
      <c r="L32" s="43">
        <v>1.5</v>
      </c>
    </row>
    <row r="33" spans="1:12" ht="14.4" x14ac:dyDescent="0.3">
      <c r="A33" s="14"/>
      <c r="B33" s="15"/>
      <c r="C33" s="11"/>
      <c r="D33" s="7" t="s">
        <v>27</v>
      </c>
      <c r="E33" s="59" t="s">
        <v>43</v>
      </c>
      <c r="F33" s="43">
        <v>200</v>
      </c>
      <c r="G33" s="43">
        <v>7.1</v>
      </c>
      <c r="H33" s="43">
        <v>5.2</v>
      </c>
      <c r="I33" s="43">
        <v>8.25</v>
      </c>
      <c r="J33" s="43">
        <v>109.69</v>
      </c>
      <c r="K33" s="44">
        <v>73</v>
      </c>
      <c r="L33" s="43">
        <v>22.5</v>
      </c>
    </row>
    <row r="34" spans="1:12" ht="14.4" x14ac:dyDescent="0.3">
      <c r="A34" s="14"/>
      <c r="B34" s="15"/>
      <c r="C34" s="11"/>
      <c r="D34" s="7" t="s">
        <v>28</v>
      </c>
      <c r="E34" s="59" t="s">
        <v>69</v>
      </c>
      <c r="F34" s="43">
        <v>90</v>
      </c>
      <c r="G34" s="43">
        <v>6.54</v>
      </c>
      <c r="H34" s="43">
        <v>9.56</v>
      </c>
      <c r="I34" s="43">
        <v>7.67</v>
      </c>
      <c r="J34" s="43">
        <v>119.15</v>
      </c>
      <c r="K34" s="44">
        <v>321</v>
      </c>
      <c r="L34" s="43">
        <v>29.1</v>
      </c>
    </row>
    <row r="35" spans="1:12" ht="14.4" x14ac:dyDescent="0.3">
      <c r="A35" s="14"/>
      <c r="B35" s="15"/>
      <c r="C35" s="11"/>
      <c r="D35" s="7" t="s">
        <v>29</v>
      </c>
      <c r="E35" s="59" t="s">
        <v>54</v>
      </c>
      <c r="F35" s="43">
        <v>150</v>
      </c>
      <c r="G35" s="43">
        <v>4</v>
      </c>
      <c r="H35" s="43">
        <v>8.4</v>
      </c>
      <c r="I35" s="43">
        <v>16.27</v>
      </c>
      <c r="J35" s="43">
        <v>154.69999999999999</v>
      </c>
      <c r="K35" s="44">
        <v>338</v>
      </c>
      <c r="L35" s="43">
        <v>13.5</v>
      </c>
    </row>
    <row r="36" spans="1:12" ht="14.4" x14ac:dyDescent="0.3">
      <c r="A36" s="14"/>
      <c r="B36" s="15"/>
      <c r="C36" s="11"/>
      <c r="D36" s="7" t="s">
        <v>30</v>
      </c>
      <c r="E36" s="59" t="s">
        <v>41</v>
      </c>
      <c r="F36" s="43">
        <v>200</v>
      </c>
      <c r="G36" s="43">
        <v>2.4</v>
      </c>
      <c r="H36" s="43">
        <v>0.1</v>
      </c>
      <c r="I36" s="43">
        <v>41.4</v>
      </c>
      <c r="J36" s="43">
        <v>171</v>
      </c>
      <c r="K36" s="44">
        <v>126</v>
      </c>
      <c r="L36" s="43">
        <v>1.7</v>
      </c>
    </row>
    <row r="37" spans="1:12" ht="14.4" x14ac:dyDescent="0.3">
      <c r="A37" s="14"/>
      <c r="B37" s="15"/>
      <c r="C37" s="11"/>
      <c r="D37" s="7" t="s">
        <v>31</v>
      </c>
      <c r="E37" s="59" t="s">
        <v>40</v>
      </c>
      <c r="F37" s="43">
        <v>40</v>
      </c>
      <c r="G37" s="43">
        <v>2.4</v>
      </c>
      <c r="H37" s="43">
        <v>0.4</v>
      </c>
      <c r="I37" s="43">
        <v>17.73</v>
      </c>
      <c r="J37" s="43">
        <v>98.1</v>
      </c>
      <c r="K37" s="44">
        <v>11</v>
      </c>
      <c r="L37" s="43">
        <v>1.5</v>
      </c>
    </row>
    <row r="38" spans="1:12" ht="14.4" x14ac:dyDescent="0.3">
      <c r="A38" s="14"/>
      <c r="B38" s="15"/>
      <c r="C38" s="11"/>
      <c r="D38" s="6"/>
      <c r="E38" s="54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54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6"/>
      <c r="B40" s="17"/>
      <c r="C40" s="8"/>
      <c r="D40" s="18" t="s">
        <v>32</v>
      </c>
      <c r="E40" s="55"/>
      <c r="F40" s="19">
        <f>SUM(F32:F39)</f>
        <v>740</v>
      </c>
      <c r="G40" s="19">
        <f>SUM(G32:G39)</f>
        <v>23.199999999999996</v>
      </c>
      <c r="H40" s="19">
        <f>SUM(H32:H39)</f>
        <v>23.700000000000003</v>
      </c>
      <c r="I40" s="19">
        <f>SUM(I32:I39)</f>
        <v>100.50000000000001</v>
      </c>
      <c r="J40" s="19">
        <f>SUM(J32:J39)</f>
        <v>705.00000000000011</v>
      </c>
      <c r="K40" s="25"/>
      <c r="L40" s="19">
        <f>SUM(L32:L39)</f>
        <v>69.8</v>
      </c>
    </row>
    <row r="41" spans="1:12" ht="15.75" customHeight="1" x14ac:dyDescent="0.25">
      <c r="A41" s="33">
        <f>A24</f>
        <v>1</v>
      </c>
      <c r="B41" s="33">
        <f>B24</f>
        <v>2</v>
      </c>
      <c r="C41" s="66" t="s">
        <v>4</v>
      </c>
      <c r="D41" s="67"/>
      <c r="E41" s="56"/>
      <c r="F41" s="32">
        <f>F31+F40</f>
        <v>740</v>
      </c>
      <c r="G41" s="32">
        <f>G31+G40</f>
        <v>23.199999999999996</v>
      </c>
      <c r="H41" s="32">
        <f>H31+H40</f>
        <v>23.700000000000003</v>
      </c>
      <c r="I41" s="32">
        <f>I31+I40</f>
        <v>100.50000000000001</v>
      </c>
      <c r="J41" s="32">
        <f>J31+J40</f>
        <v>705.00000000000011</v>
      </c>
      <c r="K41" s="32"/>
      <c r="L41" s="32">
        <f>L31+L40</f>
        <v>69.8</v>
      </c>
    </row>
    <row r="42" spans="1:12" ht="14.4" x14ac:dyDescent="0.3">
      <c r="A42" s="20">
        <v>1</v>
      </c>
      <c r="B42" s="21">
        <v>3</v>
      </c>
      <c r="C42" s="22" t="s">
        <v>20</v>
      </c>
      <c r="D42" s="5" t="s">
        <v>21</v>
      </c>
      <c r="E42" s="57"/>
      <c r="F42" s="40"/>
      <c r="G42" s="40"/>
      <c r="H42" s="40"/>
      <c r="I42" s="40"/>
      <c r="J42" s="40"/>
      <c r="K42" s="41"/>
      <c r="L42" s="40"/>
    </row>
    <row r="43" spans="1:12" ht="14.4" x14ac:dyDescent="0.3">
      <c r="A43" s="23"/>
      <c r="B43" s="15"/>
      <c r="C43" s="11"/>
      <c r="D43" s="6"/>
      <c r="E43" s="54"/>
      <c r="F43" s="43"/>
      <c r="G43" s="43"/>
      <c r="H43" s="43"/>
      <c r="I43" s="43"/>
      <c r="J43" s="43"/>
      <c r="K43" s="44"/>
      <c r="L43" s="43"/>
    </row>
    <row r="44" spans="1:12" ht="14.4" x14ac:dyDescent="0.3">
      <c r="A44" s="23"/>
      <c r="B44" s="15"/>
      <c r="C44" s="11"/>
      <c r="D44" s="7" t="s">
        <v>22</v>
      </c>
      <c r="E44" s="54"/>
      <c r="F44" s="43"/>
      <c r="G44" s="43"/>
      <c r="H44" s="43"/>
      <c r="I44" s="43"/>
      <c r="J44" s="43"/>
      <c r="K44" s="44"/>
      <c r="L44" s="43"/>
    </row>
    <row r="45" spans="1:12" ht="14.4" x14ac:dyDescent="0.3">
      <c r="A45" s="23"/>
      <c r="B45" s="15"/>
      <c r="C45" s="11"/>
      <c r="D45" s="7" t="s">
        <v>23</v>
      </c>
      <c r="E45" s="54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24</v>
      </c>
      <c r="E46" s="54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6"/>
      <c r="E47" s="54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6"/>
      <c r="E48" s="54"/>
      <c r="F48" s="43"/>
      <c r="G48" s="43"/>
      <c r="H48" s="43"/>
      <c r="I48" s="43"/>
      <c r="J48" s="43"/>
      <c r="K48" s="44"/>
      <c r="L48" s="43"/>
    </row>
    <row r="49" spans="1:13" ht="14.4" x14ac:dyDescent="0.3">
      <c r="A49" s="24"/>
      <c r="B49" s="17"/>
      <c r="C49" s="8"/>
      <c r="D49" s="18" t="s">
        <v>32</v>
      </c>
      <c r="E49" s="55"/>
      <c r="F49" s="19">
        <f>SUM(F42:F48)</f>
        <v>0</v>
      </c>
      <c r="G49" s="19">
        <f t="shared" ref="G49" si="6">SUM(G42:G48)</f>
        <v>0</v>
      </c>
      <c r="H49" s="19">
        <f t="shared" ref="H49" si="7">SUM(H42:H48)</f>
        <v>0</v>
      </c>
      <c r="I49" s="19">
        <f t="shared" ref="I49" si="8">SUM(I42:I48)</f>
        <v>0</v>
      </c>
      <c r="J49" s="19">
        <f t="shared" ref="J49:L49" si="9">SUM(J42:J48)</f>
        <v>0</v>
      </c>
      <c r="K49" s="25"/>
      <c r="L49" s="19">
        <f t="shared" si="9"/>
        <v>0</v>
      </c>
    </row>
    <row r="50" spans="1:13" ht="14.4" x14ac:dyDescent="0.3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58" t="s">
        <v>46</v>
      </c>
      <c r="F50" s="43">
        <v>60</v>
      </c>
      <c r="G50" s="43">
        <v>1.73</v>
      </c>
      <c r="H50" s="43">
        <v>3.71</v>
      </c>
      <c r="I50" s="43">
        <v>4.82</v>
      </c>
      <c r="J50" s="43">
        <v>59.58</v>
      </c>
      <c r="K50" s="44">
        <v>117</v>
      </c>
      <c r="L50" s="43">
        <v>7</v>
      </c>
    </row>
    <row r="51" spans="1:13" ht="14.4" x14ac:dyDescent="0.3">
      <c r="A51" s="23"/>
      <c r="B51" s="15"/>
      <c r="C51" s="11"/>
      <c r="D51" s="7" t="s">
        <v>27</v>
      </c>
      <c r="E51" s="59" t="s">
        <v>55</v>
      </c>
      <c r="F51" s="43">
        <v>200</v>
      </c>
      <c r="G51" s="43">
        <v>6.28</v>
      </c>
      <c r="H51" s="43">
        <v>7.77</v>
      </c>
      <c r="I51" s="43">
        <v>10.7</v>
      </c>
      <c r="J51" s="43">
        <v>133.19999999999999</v>
      </c>
      <c r="K51" s="44">
        <v>57</v>
      </c>
      <c r="L51" s="43">
        <v>21.7</v>
      </c>
      <c r="M51" s="69"/>
    </row>
    <row r="52" spans="1:13" ht="14.4" x14ac:dyDescent="0.3">
      <c r="A52" s="23"/>
      <c r="B52" s="15"/>
      <c r="C52" s="11"/>
      <c r="D52" s="7" t="s">
        <v>28</v>
      </c>
      <c r="E52" s="59" t="s">
        <v>70</v>
      </c>
      <c r="F52" s="43">
        <v>90</v>
      </c>
      <c r="G52" s="43">
        <v>10.51</v>
      </c>
      <c r="H52" s="43">
        <v>5.16</v>
      </c>
      <c r="I52" s="43">
        <v>2.44</v>
      </c>
      <c r="J52" s="43">
        <v>96.84</v>
      </c>
      <c r="K52" s="44">
        <v>294</v>
      </c>
      <c r="L52" s="43">
        <v>27.7</v>
      </c>
    </row>
    <row r="53" spans="1:13" ht="14.4" x14ac:dyDescent="0.3">
      <c r="A53" s="23"/>
      <c r="B53" s="15"/>
      <c r="C53" s="11"/>
      <c r="D53" s="7" t="s">
        <v>29</v>
      </c>
      <c r="E53" s="59" t="s">
        <v>44</v>
      </c>
      <c r="F53" s="43">
        <v>150</v>
      </c>
      <c r="G53" s="43">
        <v>8.49</v>
      </c>
      <c r="H53" s="43">
        <v>6.56</v>
      </c>
      <c r="I53" s="43">
        <v>38.340000000000003</v>
      </c>
      <c r="J53" s="43">
        <v>146.30000000000001</v>
      </c>
      <c r="K53" s="44">
        <v>679</v>
      </c>
      <c r="L53" s="43">
        <v>6.8</v>
      </c>
    </row>
    <row r="54" spans="1:13" ht="14.4" x14ac:dyDescent="0.3">
      <c r="A54" s="23"/>
      <c r="B54" s="15"/>
      <c r="C54" s="11"/>
      <c r="D54" s="7" t="s">
        <v>30</v>
      </c>
      <c r="E54" s="59" t="s">
        <v>41</v>
      </c>
      <c r="F54" s="43">
        <v>200</v>
      </c>
      <c r="G54" s="43">
        <v>2.4</v>
      </c>
      <c r="H54" s="43">
        <v>0.1</v>
      </c>
      <c r="I54" s="43">
        <v>41.4</v>
      </c>
      <c r="J54" s="43">
        <v>171</v>
      </c>
      <c r="K54" s="44">
        <v>126</v>
      </c>
      <c r="L54" s="43">
        <v>1.7</v>
      </c>
    </row>
    <row r="55" spans="1:13" ht="14.4" x14ac:dyDescent="0.3">
      <c r="A55" s="23"/>
      <c r="B55" s="15"/>
      <c r="C55" s="11"/>
      <c r="D55" s="7" t="s">
        <v>31</v>
      </c>
      <c r="E55" s="59" t="s">
        <v>40</v>
      </c>
      <c r="F55" s="43">
        <v>40</v>
      </c>
      <c r="G55" s="43">
        <v>2.4</v>
      </c>
      <c r="H55" s="43">
        <v>0.4</v>
      </c>
      <c r="I55" s="43">
        <v>17.73</v>
      </c>
      <c r="J55" s="43">
        <v>98.1</v>
      </c>
      <c r="K55" s="44">
        <v>11</v>
      </c>
      <c r="L55" s="43">
        <v>1.5</v>
      </c>
    </row>
    <row r="56" spans="1:13" ht="14.4" x14ac:dyDescent="0.3">
      <c r="A56" s="23"/>
      <c r="B56" s="15"/>
      <c r="C56" s="11"/>
      <c r="D56" s="6"/>
      <c r="E56" s="54"/>
      <c r="F56" s="43"/>
      <c r="G56" s="43"/>
      <c r="H56" s="43"/>
      <c r="I56" s="43"/>
      <c r="J56" s="43"/>
      <c r="K56" s="44"/>
      <c r="L56" s="43"/>
    </row>
    <row r="57" spans="1:13" ht="14.4" x14ac:dyDescent="0.3">
      <c r="A57" s="23"/>
      <c r="B57" s="15"/>
      <c r="C57" s="11"/>
      <c r="D57" s="6"/>
      <c r="E57" s="54"/>
      <c r="F57" s="43"/>
      <c r="G57" s="43"/>
      <c r="H57" s="43"/>
      <c r="I57" s="43"/>
      <c r="J57" s="43"/>
      <c r="K57" s="44"/>
      <c r="L57" s="43"/>
    </row>
    <row r="58" spans="1:13" ht="14.4" x14ac:dyDescent="0.3">
      <c r="A58" s="24"/>
      <c r="B58" s="17"/>
      <c r="C58" s="8"/>
      <c r="D58" s="18" t="s">
        <v>32</v>
      </c>
      <c r="E58" s="55"/>
      <c r="F58" s="19">
        <f>SUM(F50:F57)</f>
        <v>740</v>
      </c>
      <c r="G58" s="19">
        <f>SUM(G50:G57)</f>
        <v>31.809999999999995</v>
      </c>
      <c r="H58" s="19">
        <f>SUM(H50:H57)</f>
        <v>23.7</v>
      </c>
      <c r="I58" s="19">
        <f>SUM(I50:I57)</f>
        <v>115.43</v>
      </c>
      <c r="J58" s="19">
        <f>SUM(J50:J57)</f>
        <v>705.0200000000001</v>
      </c>
      <c r="K58" s="25"/>
      <c r="L58" s="19">
        <f>SUM(L50:L57)</f>
        <v>66.399999999999991</v>
      </c>
    </row>
    <row r="59" spans="1:13" ht="15.75" customHeight="1" x14ac:dyDescent="0.25">
      <c r="A59" s="29">
        <f>A42</f>
        <v>1</v>
      </c>
      <c r="B59" s="30">
        <f>B42</f>
        <v>3</v>
      </c>
      <c r="C59" s="66" t="s">
        <v>4</v>
      </c>
      <c r="D59" s="67"/>
      <c r="E59" s="56"/>
      <c r="F59" s="32">
        <f>F49+F58</f>
        <v>740</v>
      </c>
      <c r="G59" s="32">
        <f>G49+G58</f>
        <v>31.809999999999995</v>
      </c>
      <c r="H59" s="32">
        <f>H49+H58</f>
        <v>23.7</v>
      </c>
      <c r="I59" s="32">
        <f>I49+I58</f>
        <v>115.43</v>
      </c>
      <c r="J59" s="32">
        <f>J49+J58</f>
        <v>705.0200000000001</v>
      </c>
      <c r="K59" s="32"/>
      <c r="L59" s="32">
        <f>L49+L58</f>
        <v>66.399999999999991</v>
      </c>
    </row>
    <row r="60" spans="1:13" ht="14.4" x14ac:dyDescent="0.3">
      <c r="A60" s="20">
        <v>1</v>
      </c>
      <c r="B60" s="21">
        <v>4</v>
      </c>
      <c r="C60" s="22" t="s">
        <v>20</v>
      </c>
      <c r="D60" s="5" t="s">
        <v>21</v>
      </c>
      <c r="E60" s="57"/>
      <c r="F60" s="40"/>
      <c r="G60" s="40"/>
      <c r="H60" s="40"/>
      <c r="I60" s="40"/>
      <c r="J60" s="40"/>
      <c r="K60" s="41"/>
      <c r="L60" s="40"/>
    </row>
    <row r="61" spans="1:13" ht="14.4" x14ac:dyDescent="0.3">
      <c r="A61" s="23"/>
      <c r="B61" s="15"/>
      <c r="C61" s="11"/>
      <c r="D61" s="6"/>
      <c r="E61" s="54"/>
      <c r="F61" s="43"/>
      <c r="G61" s="43"/>
      <c r="H61" s="43"/>
      <c r="I61" s="43"/>
      <c r="J61" s="43"/>
      <c r="K61" s="44"/>
      <c r="L61" s="43"/>
    </row>
    <row r="62" spans="1:13" ht="14.4" x14ac:dyDescent="0.3">
      <c r="A62" s="23"/>
      <c r="B62" s="15"/>
      <c r="C62" s="11"/>
      <c r="D62" s="7" t="s">
        <v>22</v>
      </c>
      <c r="E62" s="54"/>
      <c r="F62" s="43"/>
      <c r="G62" s="43"/>
      <c r="H62" s="43"/>
      <c r="I62" s="43"/>
      <c r="J62" s="43"/>
      <c r="K62" s="44"/>
      <c r="L62" s="43"/>
    </row>
    <row r="63" spans="1:13" ht="14.4" x14ac:dyDescent="0.3">
      <c r="A63" s="23"/>
      <c r="B63" s="15"/>
      <c r="C63" s="11"/>
      <c r="D63" s="7" t="s">
        <v>23</v>
      </c>
      <c r="E63" s="54"/>
      <c r="F63" s="43"/>
      <c r="G63" s="43"/>
      <c r="H63" s="43"/>
      <c r="I63" s="43"/>
      <c r="J63" s="43"/>
      <c r="K63" s="44"/>
      <c r="L63" s="43"/>
    </row>
    <row r="64" spans="1:13" ht="14.4" x14ac:dyDescent="0.3">
      <c r="A64" s="23"/>
      <c r="B64" s="15"/>
      <c r="C64" s="11"/>
      <c r="D64" s="7" t="s">
        <v>24</v>
      </c>
      <c r="E64" s="54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6"/>
      <c r="E65" s="54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6"/>
      <c r="E66" s="54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4"/>
      <c r="B67" s="17"/>
      <c r="C67" s="8"/>
      <c r="D67" s="18" t="s">
        <v>32</v>
      </c>
      <c r="E67" s="55"/>
      <c r="F67" s="19">
        <f>SUM(F60:F66)</f>
        <v>0</v>
      </c>
      <c r="G67" s="19">
        <f t="shared" ref="G67" si="10">SUM(G60:G66)</f>
        <v>0</v>
      </c>
      <c r="H67" s="19">
        <f t="shared" ref="H67" si="11">SUM(H60:H66)</f>
        <v>0</v>
      </c>
      <c r="I67" s="19">
        <f t="shared" ref="I67" si="12">SUM(I60:I66)</f>
        <v>0</v>
      </c>
      <c r="J67" s="19">
        <f t="shared" ref="J67:L67" si="13">SUM(J60:J66)</f>
        <v>0</v>
      </c>
      <c r="K67" s="25"/>
      <c r="L67" s="19">
        <f t="shared" si="13"/>
        <v>0</v>
      </c>
    </row>
    <row r="68" spans="1:12" ht="14.4" x14ac:dyDescent="0.3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59" t="s">
        <v>56</v>
      </c>
      <c r="F68" s="43">
        <v>60</v>
      </c>
      <c r="G68" s="43">
        <v>0.82</v>
      </c>
      <c r="H68" s="43">
        <v>3.71</v>
      </c>
      <c r="I68" s="43">
        <v>5.0599999999999996</v>
      </c>
      <c r="J68" s="43">
        <v>56.88</v>
      </c>
      <c r="K68" s="44">
        <v>45</v>
      </c>
      <c r="L68" s="43">
        <v>2.2000000000000002</v>
      </c>
    </row>
    <row r="69" spans="1:12" ht="14.4" x14ac:dyDescent="0.3">
      <c r="A69" s="23"/>
      <c r="B69" s="15"/>
      <c r="C69" s="11"/>
      <c r="D69" s="7" t="s">
        <v>27</v>
      </c>
      <c r="E69" s="59" t="s">
        <v>57</v>
      </c>
      <c r="F69" s="43">
        <v>200</v>
      </c>
      <c r="G69" s="43">
        <v>4.5</v>
      </c>
      <c r="H69" s="43">
        <v>4.5999999999999996</v>
      </c>
      <c r="I69" s="43">
        <v>21.1</v>
      </c>
      <c r="J69" s="43">
        <v>147</v>
      </c>
      <c r="K69" s="44">
        <v>38</v>
      </c>
      <c r="L69" s="43">
        <v>18.5</v>
      </c>
    </row>
    <row r="70" spans="1:12" ht="14.4" x14ac:dyDescent="0.3">
      <c r="A70" s="23"/>
      <c r="B70" s="15"/>
      <c r="C70" s="11"/>
      <c r="D70" s="7" t="s">
        <v>28</v>
      </c>
      <c r="E70" s="59" t="s">
        <v>71</v>
      </c>
      <c r="F70" s="43">
        <v>240</v>
      </c>
      <c r="G70" s="43">
        <v>16.2</v>
      </c>
      <c r="H70" s="43">
        <v>17.72</v>
      </c>
      <c r="I70" s="43">
        <v>28.35</v>
      </c>
      <c r="J70" s="43">
        <v>262.5</v>
      </c>
      <c r="K70" s="44">
        <v>301</v>
      </c>
      <c r="L70" s="43">
        <v>43.2</v>
      </c>
    </row>
    <row r="71" spans="1:12" ht="14.4" x14ac:dyDescent="0.3">
      <c r="A71" s="23"/>
      <c r="B71" s="15"/>
      <c r="C71" s="11"/>
      <c r="D71" s="7" t="s">
        <v>29</v>
      </c>
      <c r="E71" s="54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30</v>
      </c>
      <c r="E72" s="59" t="s">
        <v>41</v>
      </c>
      <c r="F72" s="43">
        <v>200</v>
      </c>
      <c r="G72" s="43">
        <v>2.4</v>
      </c>
      <c r="H72" s="43">
        <v>0.1</v>
      </c>
      <c r="I72" s="43">
        <v>41.4</v>
      </c>
      <c r="J72" s="43">
        <v>171</v>
      </c>
      <c r="K72" s="44">
        <v>126</v>
      </c>
      <c r="L72" s="43">
        <v>1.7</v>
      </c>
    </row>
    <row r="73" spans="1:12" ht="14.4" x14ac:dyDescent="0.3">
      <c r="A73" s="23"/>
      <c r="B73" s="15"/>
      <c r="C73" s="11"/>
      <c r="D73" s="7" t="s">
        <v>31</v>
      </c>
      <c r="E73" s="59" t="s">
        <v>40</v>
      </c>
      <c r="F73" s="43">
        <v>40</v>
      </c>
      <c r="G73" s="43">
        <v>2.4</v>
      </c>
      <c r="H73" s="43">
        <v>0.4</v>
      </c>
      <c r="I73" s="43">
        <v>17.73</v>
      </c>
      <c r="J73" s="43">
        <v>98.1</v>
      </c>
      <c r="K73" s="44">
        <v>11</v>
      </c>
      <c r="L73" s="43">
        <v>1.5</v>
      </c>
    </row>
    <row r="74" spans="1:12" ht="14.4" x14ac:dyDescent="0.3">
      <c r="A74" s="23"/>
      <c r="B74" s="15"/>
      <c r="C74" s="11"/>
      <c r="D74" s="6"/>
      <c r="E74" s="54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54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32</v>
      </c>
      <c r="E76" s="55"/>
      <c r="F76" s="19">
        <f>SUM(F68:F75)</f>
        <v>740</v>
      </c>
      <c r="G76" s="19">
        <f>SUM(G68:G75)</f>
        <v>26.319999999999997</v>
      </c>
      <c r="H76" s="19">
        <f>SUM(H68:H75)</f>
        <v>26.529999999999998</v>
      </c>
      <c r="I76" s="19">
        <f>SUM(I68:I75)</f>
        <v>113.64</v>
      </c>
      <c r="J76" s="19">
        <f>SUM(J68:J75)</f>
        <v>735.48</v>
      </c>
      <c r="K76" s="25"/>
      <c r="L76" s="19">
        <f>SUM(L68:L75)</f>
        <v>67.100000000000009</v>
      </c>
    </row>
    <row r="77" spans="1:12" ht="15.75" customHeight="1" x14ac:dyDescent="0.25">
      <c r="A77" s="29">
        <f>A60</f>
        <v>1</v>
      </c>
      <c r="B77" s="30">
        <f>B60</f>
        <v>4</v>
      </c>
      <c r="C77" s="66" t="s">
        <v>4</v>
      </c>
      <c r="D77" s="67"/>
      <c r="E77" s="56"/>
      <c r="F77" s="32">
        <f>F67+F76</f>
        <v>740</v>
      </c>
      <c r="G77" s="32">
        <f>G67+G76</f>
        <v>26.319999999999997</v>
      </c>
      <c r="H77" s="32">
        <f>H67+H76</f>
        <v>26.529999999999998</v>
      </c>
      <c r="I77" s="32">
        <f>I67+I76</f>
        <v>113.64</v>
      </c>
      <c r="J77" s="32">
        <f>J67+J76</f>
        <v>735.48</v>
      </c>
      <c r="K77" s="32"/>
      <c r="L77" s="32">
        <f>L67+L76</f>
        <v>67.100000000000009</v>
      </c>
    </row>
    <row r="78" spans="1:12" ht="14.4" x14ac:dyDescent="0.3">
      <c r="A78" s="20">
        <v>1</v>
      </c>
      <c r="B78" s="21">
        <v>5</v>
      </c>
      <c r="C78" s="22" t="s">
        <v>20</v>
      </c>
      <c r="D78" s="5" t="s">
        <v>21</v>
      </c>
      <c r="E78" s="57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54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54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23</v>
      </c>
      <c r="E81" s="54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54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54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54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32</v>
      </c>
      <c r="E85" s="55"/>
      <c r="F85" s="19">
        <f>SUM(F78:F84)</f>
        <v>0</v>
      </c>
      <c r="G85" s="19">
        <f t="shared" ref="G85" si="14">SUM(G78:G84)</f>
        <v>0</v>
      </c>
      <c r="H85" s="19">
        <f t="shared" ref="H85" si="15">SUM(H78:H84)</f>
        <v>0</v>
      </c>
      <c r="I85" s="19">
        <f t="shared" ref="I85" si="16">SUM(I78:I84)</f>
        <v>0</v>
      </c>
      <c r="J85" s="19">
        <f t="shared" ref="J85:L85" si="17">SUM(J78:J84)</f>
        <v>0</v>
      </c>
      <c r="K85" s="25"/>
      <c r="L85" s="19">
        <f t="shared" si="17"/>
        <v>0</v>
      </c>
    </row>
    <row r="86" spans="1:12" ht="14.4" x14ac:dyDescent="0.3">
      <c r="A86" s="26">
        <f>A78</f>
        <v>1</v>
      </c>
      <c r="B86" s="13">
        <f>B78</f>
        <v>5</v>
      </c>
      <c r="C86" s="10" t="s">
        <v>25</v>
      </c>
      <c r="D86" s="7" t="s">
        <v>26</v>
      </c>
      <c r="E86" s="59" t="s">
        <v>72</v>
      </c>
      <c r="F86" s="43">
        <v>60</v>
      </c>
      <c r="G86" s="43">
        <v>0.72</v>
      </c>
      <c r="H86" s="43">
        <v>3.05</v>
      </c>
      <c r="I86" s="43">
        <v>3.34</v>
      </c>
      <c r="J86" s="43">
        <v>43.7</v>
      </c>
      <c r="K86" s="44">
        <v>31</v>
      </c>
      <c r="L86" s="43">
        <v>6.5</v>
      </c>
    </row>
    <row r="87" spans="1:12" ht="14.4" x14ac:dyDescent="0.3">
      <c r="A87" s="23"/>
      <c r="B87" s="15"/>
      <c r="C87" s="11"/>
      <c r="D87" s="7" t="s">
        <v>27</v>
      </c>
      <c r="E87" s="59" t="s">
        <v>58</v>
      </c>
      <c r="F87" s="43">
        <v>200</v>
      </c>
      <c r="G87" s="43">
        <v>6.2</v>
      </c>
      <c r="H87" s="43">
        <v>7.4</v>
      </c>
      <c r="I87" s="43">
        <v>10.4</v>
      </c>
      <c r="J87" s="43">
        <v>126.9</v>
      </c>
      <c r="K87" s="44">
        <v>32</v>
      </c>
      <c r="L87" s="43">
        <v>23.5</v>
      </c>
    </row>
    <row r="88" spans="1:12" ht="14.4" x14ac:dyDescent="0.3">
      <c r="A88" s="23"/>
      <c r="B88" s="15"/>
      <c r="C88" s="11"/>
      <c r="D88" s="7" t="s">
        <v>28</v>
      </c>
      <c r="E88" s="59" t="s">
        <v>50</v>
      </c>
      <c r="F88" s="53">
        <f>F52</f>
        <v>90</v>
      </c>
      <c r="G88" s="43">
        <v>7.2</v>
      </c>
      <c r="H88" s="43">
        <v>5.45</v>
      </c>
      <c r="I88" s="43">
        <v>10.8</v>
      </c>
      <c r="J88" s="43">
        <v>98.3</v>
      </c>
      <c r="K88" s="44">
        <v>374</v>
      </c>
      <c r="L88" s="43">
        <v>40.6</v>
      </c>
    </row>
    <row r="89" spans="1:12" ht="14.4" x14ac:dyDescent="0.3">
      <c r="A89" s="23"/>
      <c r="B89" s="15"/>
      <c r="C89" s="11"/>
      <c r="D89" s="7" t="s">
        <v>29</v>
      </c>
      <c r="E89" s="59" t="s">
        <v>51</v>
      </c>
      <c r="F89" s="43">
        <v>150</v>
      </c>
      <c r="G89" s="43">
        <v>4.3</v>
      </c>
      <c r="H89" s="43">
        <v>7.3</v>
      </c>
      <c r="I89" s="43">
        <v>27.6</v>
      </c>
      <c r="J89" s="43">
        <v>167</v>
      </c>
      <c r="K89" s="44">
        <v>694</v>
      </c>
      <c r="L89" s="43">
        <v>10.8</v>
      </c>
    </row>
    <row r="90" spans="1:12" ht="14.4" x14ac:dyDescent="0.3">
      <c r="A90" s="23"/>
      <c r="B90" s="15"/>
      <c r="C90" s="11"/>
      <c r="D90" s="7" t="s">
        <v>30</v>
      </c>
      <c r="E90" s="59" t="s">
        <v>41</v>
      </c>
      <c r="F90" s="43">
        <v>200</v>
      </c>
      <c r="G90" s="43">
        <v>2.4</v>
      </c>
      <c r="H90" s="43">
        <v>0.1</v>
      </c>
      <c r="I90" s="43">
        <v>41.4</v>
      </c>
      <c r="J90" s="43">
        <v>171</v>
      </c>
      <c r="K90" s="44">
        <v>126</v>
      </c>
      <c r="L90" s="43">
        <v>1.7</v>
      </c>
    </row>
    <row r="91" spans="1:12" ht="14.4" x14ac:dyDescent="0.3">
      <c r="A91" s="23"/>
      <c r="B91" s="15"/>
      <c r="C91" s="11"/>
      <c r="D91" s="7" t="s">
        <v>31</v>
      </c>
      <c r="E91" s="59" t="s">
        <v>40</v>
      </c>
      <c r="F91" s="43">
        <v>40</v>
      </c>
      <c r="G91" s="43">
        <v>2.4</v>
      </c>
      <c r="H91" s="43">
        <v>0.4</v>
      </c>
      <c r="I91" s="43">
        <v>17.73</v>
      </c>
      <c r="J91" s="43">
        <v>98.1</v>
      </c>
      <c r="K91" s="44">
        <v>11</v>
      </c>
      <c r="L91" s="43">
        <v>1.5</v>
      </c>
    </row>
    <row r="92" spans="1:12" ht="14.4" x14ac:dyDescent="0.3">
      <c r="A92" s="23"/>
      <c r="B92" s="15"/>
      <c r="C92" s="11"/>
      <c r="D92" s="6"/>
      <c r="E92" s="54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54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4"/>
      <c r="B94" s="17"/>
      <c r="C94" s="8"/>
      <c r="D94" s="18" t="s">
        <v>32</v>
      </c>
      <c r="E94" s="55"/>
      <c r="F94" s="19">
        <f>SUM(F86:F93)</f>
        <v>740</v>
      </c>
      <c r="G94" s="19">
        <f>SUM(G86:G93)</f>
        <v>23.22</v>
      </c>
      <c r="H94" s="19">
        <f>SUM(H86:H93)</f>
        <v>23.7</v>
      </c>
      <c r="I94" s="19">
        <f>SUM(I86:I93)</f>
        <v>111.27</v>
      </c>
      <c r="J94" s="19">
        <f>SUM(J86:J93)</f>
        <v>705.00000000000011</v>
      </c>
      <c r="K94" s="25"/>
      <c r="L94" s="19">
        <f>SUM(L86:L93)</f>
        <v>84.6</v>
      </c>
    </row>
    <row r="95" spans="1:12" ht="15.75" customHeight="1" thickBot="1" x14ac:dyDescent="0.3">
      <c r="A95" s="29">
        <f>A78</f>
        <v>1</v>
      </c>
      <c r="B95" s="30">
        <f>B78</f>
        <v>5</v>
      </c>
      <c r="C95" s="66" t="s">
        <v>4</v>
      </c>
      <c r="D95" s="67"/>
      <c r="E95" s="56"/>
      <c r="F95" s="32">
        <f>F85+F94</f>
        <v>740</v>
      </c>
      <c r="G95" s="32">
        <f>G85+G94</f>
        <v>23.22</v>
      </c>
      <c r="H95" s="32">
        <f>H85+H94</f>
        <v>23.7</v>
      </c>
      <c r="I95" s="32">
        <f>I85+I94</f>
        <v>111.27</v>
      </c>
      <c r="J95" s="32">
        <f>J85+J94</f>
        <v>705.00000000000011</v>
      </c>
      <c r="K95" s="32"/>
      <c r="L95" s="32">
        <v>84.6</v>
      </c>
    </row>
    <row r="96" spans="1:12" ht="14.4" x14ac:dyDescent="0.3">
      <c r="A96" s="20">
        <v>2</v>
      </c>
      <c r="B96" s="21">
        <v>1</v>
      </c>
      <c r="C96" s="22" t="s">
        <v>20</v>
      </c>
      <c r="D96" s="5" t="s">
        <v>21</v>
      </c>
      <c r="E96" s="57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54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22</v>
      </c>
      <c r="E98" s="54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23</v>
      </c>
      <c r="E99" s="54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24</v>
      </c>
      <c r="E100" s="54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54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54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4"/>
      <c r="B103" s="17"/>
      <c r="C103" s="8"/>
      <c r="D103" s="18" t="s">
        <v>32</v>
      </c>
      <c r="E103" s="55"/>
      <c r="F103" s="19">
        <f>SUM(F96:F102)</f>
        <v>0</v>
      </c>
      <c r="G103" s="19">
        <f t="shared" ref="G103:J103" si="18">SUM(G96:G102)</f>
        <v>0</v>
      </c>
      <c r="H103" s="19">
        <f t="shared" si="18"/>
        <v>0</v>
      </c>
      <c r="I103" s="19">
        <f t="shared" si="18"/>
        <v>0</v>
      </c>
      <c r="J103" s="19">
        <f t="shared" si="18"/>
        <v>0</v>
      </c>
      <c r="K103" s="25"/>
      <c r="L103" s="19">
        <f t="shared" ref="L103" si="19">SUM(L96:L102)</f>
        <v>0</v>
      </c>
    </row>
    <row r="104" spans="1:12" ht="14.4" x14ac:dyDescent="0.3">
      <c r="A104" s="26">
        <f>A96</f>
        <v>2</v>
      </c>
      <c r="B104" s="13">
        <f>B96</f>
        <v>1</v>
      </c>
      <c r="C104" s="10" t="s">
        <v>25</v>
      </c>
      <c r="D104" s="7" t="s">
        <v>26</v>
      </c>
      <c r="E104" s="59" t="s">
        <v>72</v>
      </c>
      <c r="F104" s="43">
        <v>60</v>
      </c>
      <c r="G104" s="43">
        <v>0.43</v>
      </c>
      <c r="H104" s="43">
        <v>2.5499999999999998</v>
      </c>
      <c r="I104" s="43">
        <v>1.3</v>
      </c>
      <c r="J104" s="43">
        <v>29.9</v>
      </c>
      <c r="K104" s="44">
        <v>118</v>
      </c>
      <c r="L104" s="43">
        <v>6.5</v>
      </c>
    </row>
    <row r="105" spans="1:12" ht="14.4" x14ac:dyDescent="0.3">
      <c r="A105" s="23"/>
      <c r="B105" s="15"/>
      <c r="C105" s="11"/>
      <c r="D105" s="7" t="s">
        <v>27</v>
      </c>
      <c r="E105" s="59" t="s">
        <v>59</v>
      </c>
      <c r="F105" s="43">
        <v>200</v>
      </c>
      <c r="G105" s="43">
        <v>9.4600000000000009</v>
      </c>
      <c r="H105" s="43">
        <v>8.3699999999999992</v>
      </c>
      <c r="I105" s="62">
        <v>7.6</v>
      </c>
      <c r="J105" s="43">
        <v>99</v>
      </c>
      <c r="K105" s="43">
        <v>160.6</v>
      </c>
      <c r="L105" s="44">
        <v>20</v>
      </c>
    </row>
    <row r="106" spans="1:12" ht="14.4" x14ac:dyDescent="0.3">
      <c r="A106" s="23"/>
      <c r="B106" s="15"/>
      <c r="C106" s="11"/>
      <c r="D106" s="7" t="s">
        <v>28</v>
      </c>
      <c r="E106" s="59" t="s">
        <v>60</v>
      </c>
      <c r="F106" s="53">
        <v>90</v>
      </c>
      <c r="G106" s="43">
        <v>4.5999999999999996</v>
      </c>
      <c r="H106" s="43">
        <v>9.1999999999999993</v>
      </c>
      <c r="I106" s="43">
        <v>8.8000000000000007</v>
      </c>
      <c r="J106" s="43">
        <v>104.7</v>
      </c>
      <c r="K106" s="44">
        <v>38</v>
      </c>
      <c r="L106" s="43">
        <v>29</v>
      </c>
    </row>
    <row r="107" spans="1:12" ht="14.4" x14ac:dyDescent="0.3">
      <c r="A107" s="23"/>
      <c r="B107" s="15"/>
      <c r="C107" s="11"/>
      <c r="D107" s="7" t="s">
        <v>29</v>
      </c>
      <c r="E107" s="59" t="s">
        <v>47</v>
      </c>
      <c r="F107" s="43">
        <v>150</v>
      </c>
      <c r="G107" s="43">
        <v>3.81</v>
      </c>
      <c r="H107" s="43">
        <v>3.08</v>
      </c>
      <c r="I107" s="43">
        <v>40.01</v>
      </c>
      <c r="J107" s="43">
        <v>202.3</v>
      </c>
      <c r="K107" s="44">
        <v>75</v>
      </c>
      <c r="L107" s="43">
        <v>8</v>
      </c>
    </row>
    <row r="108" spans="1:12" ht="14.4" x14ac:dyDescent="0.3">
      <c r="A108" s="23"/>
      <c r="B108" s="15"/>
      <c r="C108" s="11"/>
      <c r="D108" s="7" t="s">
        <v>30</v>
      </c>
      <c r="E108" s="59" t="s">
        <v>41</v>
      </c>
      <c r="F108" s="43">
        <v>200</v>
      </c>
      <c r="G108" s="43">
        <v>2.4</v>
      </c>
      <c r="H108" s="43">
        <v>0.1</v>
      </c>
      <c r="I108" s="43">
        <v>41.4</v>
      </c>
      <c r="J108" s="43">
        <v>171</v>
      </c>
      <c r="K108" s="44">
        <v>126</v>
      </c>
      <c r="L108" s="43">
        <v>1.7</v>
      </c>
    </row>
    <row r="109" spans="1:12" ht="14.4" x14ac:dyDescent="0.3">
      <c r="A109" s="23"/>
      <c r="B109" s="15"/>
      <c r="C109" s="11"/>
      <c r="D109" s="7" t="s">
        <v>31</v>
      </c>
      <c r="E109" s="59" t="s">
        <v>40</v>
      </c>
      <c r="F109" s="43">
        <v>40</v>
      </c>
      <c r="G109" s="43">
        <v>2.4</v>
      </c>
      <c r="H109" s="43">
        <v>0.4</v>
      </c>
      <c r="I109" s="43">
        <v>17.73</v>
      </c>
      <c r="J109" s="43">
        <v>98.1</v>
      </c>
      <c r="K109" s="44">
        <v>11</v>
      </c>
      <c r="L109" s="43">
        <v>1.5</v>
      </c>
    </row>
    <row r="110" spans="1:12" ht="14.4" x14ac:dyDescent="0.3">
      <c r="A110" s="23"/>
      <c r="B110" s="15"/>
      <c r="C110" s="11"/>
      <c r="D110" s="6"/>
      <c r="E110" s="54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54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4"/>
      <c r="B112" s="17"/>
      <c r="C112" s="8"/>
      <c r="D112" s="18" t="s">
        <v>32</v>
      </c>
      <c r="E112" s="55"/>
      <c r="F112" s="19">
        <f>SUM(F104:F111)</f>
        <v>740</v>
      </c>
      <c r="G112" s="19">
        <f>SUM(G104:G111)</f>
        <v>23.099999999999998</v>
      </c>
      <c r="H112" s="19">
        <f>SUM(H104:H111)</f>
        <v>23.699999999999996</v>
      </c>
      <c r="I112" s="19">
        <f>SUM(I104:I111)</f>
        <v>116.84</v>
      </c>
      <c r="J112" s="19">
        <f>SUM(J104:J111)</f>
        <v>705.00000000000011</v>
      </c>
      <c r="K112" s="25"/>
      <c r="L112" s="19">
        <f>SUM(L104:L111)</f>
        <v>66.7</v>
      </c>
    </row>
    <row r="113" spans="1:12" ht="14.4" x14ac:dyDescent="0.25">
      <c r="A113" s="29">
        <f>A96</f>
        <v>2</v>
      </c>
      <c r="B113" s="30">
        <f>B96</f>
        <v>1</v>
      </c>
      <c r="C113" s="66" t="s">
        <v>4</v>
      </c>
      <c r="D113" s="67"/>
      <c r="E113" s="56"/>
      <c r="F113" s="32">
        <f>F103+F112</f>
        <v>740</v>
      </c>
      <c r="G113" s="32">
        <f>G103+G112</f>
        <v>23.099999999999998</v>
      </c>
      <c r="H113" s="32">
        <f>H103+H112</f>
        <v>23.699999999999996</v>
      </c>
      <c r="I113" s="32">
        <f>I103+I112</f>
        <v>116.84</v>
      </c>
      <c r="J113" s="32">
        <f>J103+J112</f>
        <v>705.00000000000011</v>
      </c>
      <c r="K113" s="32"/>
      <c r="L113" s="32">
        <f>L103+L112</f>
        <v>66.7</v>
      </c>
    </row>
    <row r="114" spans="1:12" ht="14.4" x14ac:dyDescent="0.3">
      <c r="A114" s="14">
        <v>2</v>
      </c>
      <c r="B114" s="15">
        <v>2</v>
      </c>
      <c r="C114" s="22" t="s">
        <v>20</v>
      </c>
      <c r="D114" s="5" t="s">
        <v>21</v>
      </c>
      <c r="E114" s="57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14"/>
      <c r="B115" s="15"/>
      <c r="C115" s="11"/>
      <c r="D115" s="6"/>
      <c r="E115" s="54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14"/>
      <c r="B116" s="15"/>
      <c r="C116" s="11"/>
      <c r="D116" s="7" t="s">
        <v>22</v>
      </c>
      <c r="E116" s="54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14"/>
      <c r="B117" s="15"/>
      <c r="C117" s="11"/>
      <c r="D117" s="7" t="s">
        <v>23</v>
      </c>
      <c r="E117" s="54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14"/>
      <c r="B118" s="15"/>
      <c r="C118" s="11"/>
      <c r="D118" s="7" t="s">
        <v>24</v>
      </c>
      <c r="E118" s="54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14"/>
      <c r="B119" s="15"/>
      <c r="C119" s="11"/>
      <c r="D119" s="6"/>
      <c r="E119" s="54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14"/>
      <c r="B120" s="15"/>
      <c r="C120" s="11"/>
      <c r="D120" s="6"/>
      <c r="E120" s="54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16"/>
      <c r="B121" s="17"/>
      <c r="C121" s="8"/>
      <c r="D121" s="18" t="s">
        <v>32</v>
      </c>
      <c r="E121" s="55"/>
      <c r="F121" s="19">
        <f>SUM(F114:F120)</f>
        <v>0</v>
      </c>
      <c r="G121" s="19">
        <f t="shared" ref="G121:J121" si="20">SUM(G114:G120)</f>
        <v>0</v>
      </c>
      <c r="H121" s="19">
        <f t="shared" si="20"/>
        <v>0</v>
      </c>
      <c r="I121" s="19">
        <f t="shared" si="20"/>
        <v>0</v>
      </c>
      <c r="J121" s="19">
        <f t="shared" si="20"/>
        <v>0</v>
      </c>
      <c r="K121" s="25"/>
      <c r="L121" s="19">
        <f t="shared" ref="L121" si="21">SUM(L114:L120)</f>
        <v>0</v>
      </c>
    </row>
    <row r="122" spans="1:12" ht="14.4" x14ac:dyDescent="0.3">
      <c r="A122" s="13">
        <f>A114</f>
        <v>2</v>
      </c>
      <c r="B122" s="13">
        <f>B114</f>
        <v>2</v>
      </c>
      <c r="C122" s="10" t="s">
        <v>25</v>
      </c>
      <c r="D122" s="7" t="s">
        <v>26</v>
      </c>
      <c r="E122" s="59" t="s">
        <v>61</v>
      </c>
      <c r="F122" s="43">
        <v>60</v>
      </c>
      <c r="G122" s="43">
        <v>0.63</v>
      </c>
      <c r="H122" s="43">
        <v>3</v>
      </c>
      <c r="I122" s="43">
        <v>5.0999999999999996</v>
      </c>
      <c r="J122" s="43">
        <v>44.6</v>
      </c>
      <c r="K122" s="44">
        <v>118</v>
      </c>
      <c r="L122" s="43">
        <v>2.9</v>
      </c>
    </row>
    <row r="123" spans="1:12" ht="14.4" x14ac:dyDescent="0.3">
      <c r="A123" s="14"/>
      <c r="B123" s="15"/>
      <c r="C123" s="11"/>
      <c r="D123" s="7" t="s">
        <v>27</v>
      </c>
      <c r="E123" s="59" t="s">
        <v>62</v>
      </c>
      <c r="F123" s="43">
        <v>200</v>
      </c>
      <c r="G123" s="43">
        <v>7.2</v>
      </c>
      <c r="H123" s="43">
        <v>7.3</v>
      </c>
      <c r="I123" s="43">
        <v>18.829999999999998</v>
      </c>
      <c r="J123" s="43">
        <v>175</v>
      </c>
      <c r="K123" s="44">
        <v>160</v>
      </c>
      <c r="L123" s="43">
        <v>18.5</v>
      </c>
    </row>
    <row r="124" spans="1:12" ht="14.4" x14ac:dyDescent="0.3">
      <c r="A124" s="14"/>
      <c r="B124" s="15"/>
      <c r="C124" s="11"/>
      <c r="D124" s="7" t="s">
        <v>28</v>
      </c>
      <c r="E124" s="61" t="s">
        <v>53</v>
      </c>
      <c r="F124" s="52">
        <v>90</v>
      </c>
      <c r="G124" s="53">
        <v>7.97</v>
      </c>
      <c r="H124" s="53">
        <v>7.52</v>
      </c>
      <c r="I124" s="53">
        <v>9.8000000000000007</v>
      </c>
      <c r="J124" s="53">
        <v>119.9</v>
      </c>
      <c r="K124" s="44">
        <v>286</v>
      </c>
      <c r="L124" s="43">
        <v>29</v>
      </c>
    </row>
    <row r="125" spans="1:12" ht="14.4" x14ac:dyDescent="0.3">
      <c r="A125" s="14"/>
      <c r="B125" s="15"/>
      <c r="C125" s="11"/>
      <c r="D125" s="7" t="s">
        <v>29</v>
      </c>
      <c r="E125" s="59" t="s">
        <v>63</v>
      </c>
      <c r="F125" s="43">
        <v>150</v>
      </c>
      <c r="G125" s="43">
        <v>2.5</v>
      </c>
      <c r="H125" s="43">
        <v>5.38</v>
      </c>
      <c r="I125" s="43">
        <v>7.64</v>
      </c>
      <c r="J125" s="43">
        <v>96.4</v>
      </c>
      <c r="K125" s="44">
        <v>336</v>
      </c>
      <c r="L125" s="43">
        <v>8.6</v>
      </c>
    </row>
    <row r="126" spans="1:12" ht="14.4" x14ac:dyDescent="0.3">
      <c r="A126" s="14"/>
      <c r="B126" s="15"/>
      <c r="C126" s="11"/>
      <c r="D126" s="7" t="s">
        <v>30</v>
      </c>
      <c r="E126" s="59" t="s">
        <v>41</v>
      </c>
      <c r="F126" s="43">
        <v>200</v>
      </c>
      <c r="G126" s="43">
        <v>2.4</v>
      </c>
      <c r="H126" s="43">
        <v>0.1</v>
      </c>
      <c r="I126" s="43">
        <v>41.4</v>
      </c>
      <c r="J126" s="43">
        <v>171</v>
      </c>
      <c r="K126" s="44">
        <v>126</v>
      </c>
      <c r="L126" s="43">
        <v>1.7</v>
      </c>
    </row>
    <row r="127" spans="1:12" ht="14.4" x14ac:dyDescent="0.3">
      <c r="A127" s="14"/>
      <c r="B127" s="15"/>
      <c r="C127" s="11"/>
      <c r="D127" s="7" t="s">
        <v>31</v>
      </c>
      <c r="E127" s="59" t="s">
        <v>40</v>
      </c>
      <c r="F127" s="43">
        <v>40</v>
      </c>
      <c r="G127" s="43">
        <v>2.4</v>
      </c>
      <c r="H127" s="43">
        <v>0.4</v>
      </c>
      <c r="I127" s="43">
        <v>17.73</v>
      </c>
      <c r="J127" s="43">
        <v>98.1</v>
      </c>
      <c r="K127" s="44">
        <v>11</v>
      </c>
      <c r="L127" s="43">
        <v>1.5</v>
      </c>
    </row>
    <row r="128" spans="1:12" ht="14.4" x14ac:dyDescent="0.3">
      <c r="A128" s="14"/>
      <c r="B128" s="15"/>
      <c r="C128" s="11"/>
      <c r="D128" s="6"/>
      <c r="E128" s="54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6"/>
      <c r="E129" s="54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6"/>
      <c r="B130" s="17"/>
      <c r="C130" s="8"/>
      <c r="D130" s="18" t="s">
        <v>32</v>
      </c>
      <c r="E130" s="55"/>
      <c r="F130" s="19">
        <f>SUM(F122:F129)</f>
        <v>740</v>
      </c>
      <c r="G130" s="19">
        <f>SUM(G122:G129)</f>
        <v>23.099999999999998</v>
      </c>
      <c r="H130" s="19">
        <f>SUM(H122:H129)</f>
        <v>23.7</v>
      </c>
      <c r="I130" s="19">
        <f>SUM(I122:I129)</f>
        <v>100.50000000000001</v>
      </c>
      <c r="J130" s="19">
        <f>SUM(J122:J129)</f>
        <v>705</v>
      </c>
      <c r="K130" s="25"/>
      <c r="L130" s="19">
        <f>SUM(L122:L129)</f>
        <v>62.2</v>
      </c>
    </row>
    <row r="131" spans="1:12" ht="14.4" x14ac:dyDescent="0.25">
      <c r="A131" s="33">
        <f>A114</f>
        <v>2</v>
      </c>
      <c r="B131" s="33">
        <f>B114</f>
        <v>2</v>
      </c>
      <c r="C131" s="66" t="s">
        <v>4</v>
      </c>
      <c r="D131" s="67"/>
      <c r="E131" s="56"/>
      <c r="F131" s="32">
        <f>F121+F130</f>
        <v>740</v>
      </c>
      <c r="G131" s="32">
        <f>G121+G130</f>
        <v>23.099999999999998</v>
      </c>
      <c r="H131" s="32">
        <f>H121+H130</f>
        <v>23.7</v>
      </c>
      <c r="I131" s="32">
        <f>I121+I130</f>
        <v>100.50000000000001</v>
      </c>
      <c r="J131" s="32">
        <f>J121+J130</f>
        <v>705</v>
      </c>
      <c r="K131" s="32"/>
      <c r="L131" s="32">
        <f>L121+L130</f>
        <v>62.2</v>
      </c>
    </row>
    <row r="132" spans="1:12" ht="14.4" x14ac:dyDescent="0.3">
      <c r="A132" s="20">
        <v>2</v>
      </c>
      <c r="B132" s="21">
        <v>3</v>
      </c>
      <c r="C132" s="22" t="s">
        <v>20</v>
      </c>
      <c r="D132" s="5" t="s">
        <v>21</v>
      </c>
      <c r="E132" s="57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23"/>
      <c r="B133" s="15"/>
      <c r="C133" s="11"/>
      <c r="D133" s="6"/>
      <c r="E133" s="54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 t="s">
        <v>22</v>
      </c>
      <c r="E134" s="54"/>
      <c r="F134" s="43"/>
      <c r="G134" s="43"/>
      <c r="H134" s="43"/>
      <c r="I134" s="43"/>
      <c r="J134" s="43"/>
      <c r="K134" s="44"/>
      <c r="L134" s="43"/>
    </row>
    <row r="135" spans="1:12" ht="15.75" customHeight="1" x14ac:dyDescent="0.3">
      <c r="A135" s="23"/>
      <c r="B135" s="15"/>
      <c r="C135" s="11"/>
      <c r="D135" s="7" t="s">
        <v>23</v>
      </c>
      <c r="E135" s="54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7" t="s">
        <v>24</v>
      </c>
      <c r="E136" s="54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6"/>
      <c r="E137" s="54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6"/>
      <c r="E138" s="54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4"/>
      <c r="B139" s="17"/>
      <c r="C139" s="8"/>
      <c r="D139" s="18" t="s">
        <v>32</v>
      </c>
      <c r="E139" s="55"/>
      <c r="F139" s="19">
        <f>SUM(F132:F138)</f>
        <v>0</v>
      </c>
      <c r="G139" s="19">
        <f t="shared" ref="G139:J139" si="22">SUM(G132:G138)</f>
        <v>0</v>
      </c>
      <c r="H139" s="19">
        <f t="shared" si="22"/>
        <v>0</v>
      </c>
      <c r="I139" s="19">
        <f t="shared" si="22"/>
        <v>0</v>
      </c>
      <c r="J139" s="19">
        <f t="shared" si="22"/>
        <v>0</v>
      </c>
      <c r="K139" s="25"/>
      <c r="L139" s="19">
        <f t="shared" ref="L139" si="23">SUM(L132:L138)</f>
        <v>0</v>
      </c>
    </row>
    <row r="140" spans="1:12" ht="14.4" x14ac:dyDescent="0.3">
      <c r="A140" s="26">
        <f>A132</f>
        <v>2</v>
      </c>
      <c r="B140" s="13">
        <f>B132</f>
        <v>3</v>
      </c>
      <c r="C140" s="10" t="s">
        <v>25</v>
      </c>
      <c r="D140" s="7" t="s">
        <v>26</v>
      </c>
      <c r="E140" s="60" t="s">
        <v>72</v>
      </c>
      <c r="F140" s="43">
        <v>60</v>
      </c>
      <c r="G140" s="43">
        <v>0.85</v>
      </c>
      <c r="H140" s="43">
        <v>3.05</v>
      </c>
      <c r="I140" s="43">
        <v>5.41</v>
      </c>
      <c r="J140" s="44">
        <v>52.44</v>
      </c>
      <c r="K140" s="52">
        <v>43</v>
      </c>
      <c r="L140" s="43">
        <v>6.5</v>
      </c>
    </row>
    <row r="141" spans="1:12" ht="14.4" x14ac:dyDescent="0.3">
      <c r="A141" s="23"/>
      <c r="B141" s="15"/>
      <c r="C141" s="11"/>
      <c r="D141" s="7" t="s">
        <v>27</v>
      </c>
      <c r="E141" s="60" t="s">
        <v>45</v>
      </c>
      <c r="F141" s="43">
        <v>200</v>
      </c>
      <c r="G141" s="43">
        <v>11.5</v>
      </c>
      <c r="H141" s="43">
        <v>5.25</v>
      </c>
      <c r="I141" s="43">
        <v>31.75</v>
      </c>
      <c r="J141" s="44">
        <v>227.5</v>
      </c>
      <c r="K141" s="52">
        <v>52</v>
      </c>
      <c r="L141" s="43">
        <v>22.8</v>
      </c>
    </row>
    <row r="142" spans="1:12" ht="14.4" x14ac:dyDescent="0.3">
      <c r="A142" s="23"/>
      <c r="B142" s="15"/>
      <c r="C142" s="11"/>
      <c r="D142" s="7" t="s">
        <v>28</v>
      </c>
      <c r="E142" s="59" t="s">
        <v>64</v>
      </c>
      <c r="F142" s="43">
        <v>240</v>
      </c>
      <c r="G142" s="43">
        <v>14.8</v>
      </c>
      <c r="H142" s="43">
        <v>18.399999999999999</v>
      </c>
      <c r="I142" s="43">
        <v>14.6</v>
      </c>
      <c r="J142" s="43">
        <v>160</v>
      </c>
      <c r="K142" s="44">
        <v>160</v>
      </c>
      <c r="L142" s="43">
        <v>38.200000000000003</v>
      </c>
    </row>
    <row r="143" spans="1:12" ht="14.4" x14ac:dyDescent="0.3">
      <c r="A143" s="23"/>
      <c r="B143" s="15"/>
      <c r="C143" s="11"/>
      <c r="D143" s="7" t="s">
        <v>29</v>
      </c>
      <c r="E143" s="54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30</v>
      </c>
      <c r="E144" s="59" t="s">
        <v>41</v>
      </c>
      <c r="F144" s="43">
        <v>200</v>
      </c>
      <c r="G144" s="43">
        <v>2.4</v>
      </c>
      <c r="H144" s="43">
        <v>0.1</v>
      </c>
      <c r="I144" s="43">
        <v>41.4</v>
      </c>
      <c r="J144" s="43">
        <v>171</v>
      </c>
      <c r="K144" s="44">
        <v>126</v>
      </c>
      <c r="L144" s="43">
        <v>1.7</v>
      </c>
    </row>
    <row r="145" spans="1:12" ht="14.4" x14ac:dyDescent="0.3">
      <c r="A145" s="23"/>
      <c r="B145" s="15"/>
      <c r="C145" s="11"/>
      <c r="D145" s="7" t="s">
        <v>31</v>
      </c>
      <c r="E145" s="59" t="s">
        <v>40</v>
      </c>
      <c r="F145" s="43">
        <v>40</v>
      </c>
      <c r="G145" s="43">
        <v>2.4</v>
      </c>
      <c r="H145" s="43">
        <v>0.4</v>
      </c>
      <c r="I145" s="43">
        <v>17.73</v>
      </c>
      <c r="J145" s="43">
        <v>98.1</v>
      </c>
      <c r="K145" s="44">
        <v>11</v>
      </c>
      <c r="L145" s="43">
        <v>1.5</v>
      </c>
    </row>
    <row r="146" spans="1:12" ht="14.4" x14ac:dyDescent="0.3">
      <c r="A146" s="23"/>
      <c r="B146" s="15"/>
      <c r="C146" s="11"/>
      <c r="D146" s="6"/>
      <c r="E146" s="54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54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32</v>
      </c>
      <c r="E148" s="55"/>
      <c r="F148" s="19">
        <f>SUM(F140:F147)</f>
        <v>740</v>
      </c>
      <c r="G148" s="19">
        <f>SUM(G140:G147)</f>
        <v>31.949999999999996</v>
      </c>
      <c r="H148" s="19">
        <f>SUM(H140:H147)</f>
        <v>27.2</v>
      </c>
      <c r="I148" s="19">
        <f>SUM(I140:I147)</f>
        <v>110.89</v>
      </c>
      <c r="J148" s="19">
        <f>SUM(J140:J147)</f>
        <v>709.04000000000008</v>
      </c>
      <c r="K148" s="25"/>
      <c r="L148" s="19">
        <f>SUM(L140:L147)</f>
        <v>70.7</v>
      </c>
    </row>
    <row r="149" spans="1:12" ht="14.4" x14ac:dyDescent="0.25">
      <c r="A149" s="29">
        <f>A132</f>
        <v>2</v>
      </c>
      <c r="B149" s="30">
        <f>B132</f>
        <v>3</v>
      </c>
      <c r="C149" s="66" t="s">
        <v>4</v>
      </c>
      <c r="D149" s="67"/>
      <c r="E149" s="56"/>
      <c r="F149" s="32">
        <f>F139+F148</f>
        <v>740</v>
      </c>
      <c r="G149" s="32">
        <f>G139+G148</f>
        <v>31.949999999999996</v>
      </c>
      <c r="H149" s="32">
        <f>H139+H148</f>
        <v>27.2</v>
      </c>
      <c r="I149" s="32">
        <f>I139+I148</f>
        <v>110.89</v>
      </c>
      <c r="J149" s="32">
        <f>J139+J148</f>
        <v>709.04000000000008</v>
      </c>
      <c r="K149" s="32"/>
      <c r="L149" s="32">
        <f>L139+L148</f>
        <v>70.7</v>
      </c>
    </row>
    <row r="150" spans="1:12" ht="14.4" x14ac:dyDescent="0.3">
      <c r="A150" s="20">
        <v>2</v>
      </c>
      <c r="B150" s="21">
        <v>4</v>
      </c>
      <c r="C150" s="22" t="s">
        <v>20</v>
      </c>
      <c r="D150" s="5" t="s">
        <v>21</v>
      </c>
      <c r="E150" s="57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6"/>
      <c r="E151" s="54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22</v>
      </c>
      <c r="E152" s="54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23</v>
      </c>
      <c r="E153" s="54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24</v>
      </c>
      <c r="E154" s="54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54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54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32</v>
      </c>
      <c r="E157" s="55"/>
      <c r="F157" s="19">
        <f>SUM(F150:F156)</f>
        <v>0</v>
      </c>
      <c r="G157" s="19">
        <f t="shared" ref="G157:J157" si="24">SUM(G150:G156)</f>
        <v>0</v>
      </c>
      <c r="H157" s="19">
        <f t="shared" si="24"/>
        <v>0</v>
      </c>
      <c r="I157" s="19">
        <f t="shared" si="24"/>
        <v>0</v>
      </c>
      <c r="J157" s="19">
        <f t="shared" si="24"/>
        <v>0</v>
      </c>
      <c r="K157" s="25"/>
      <c r="L157" s="19">
        <f t="shared" ref="L157" si="25">SUM(L150:L156)</f>
        <v>0</v>
      </c>
    </row>
    <row r="158" spans="1:12" ht="14.4" x14ac:dyDescent="0.3">
      <c r="A158" s="26">
        <f>A150</f>
        <v>2</v>
      </c>
      <c r="B158" s="13">
        <f>B150</f>
        <v>4</v>
      </c>
      <c r="C158" s="10" t="s">
        <v>25</v>
      </c>
      <c r="D158" s="7" t="s">
        <v>26</v>
      </c>
      <c r="E158" s="59" t="s">
        <v>72</v>
      </c>
      <c r="F158" s="43">
        <v>60</v>
      </c>
      <c r="G158" s="43">
        <v>1.8</v>
      </c>
      <c r="H158" s="43">
        <v>3.11</v>
      </c>
      <c r="I158" s="43">
        <v>3.78</v>
      </c>
      <c r="J158" s="43">
        <v>25.3</v>
      </c>
      <c r="K158" s="44">
        <v>34</v>
      </c>
      <c r="L158" s="43">
        <v>6.5</v>
      </c>
    </row>
    <row r="159" spans="1:12" ht="14.4" x14ac:dyDescent="0.3">
      <c r="A159" s="23"/>
      <c r="B159" s="15"/>
      <c r="C159" s="11"/>
      <c r="D159" s="7" t="s">
        <v>27</v>
      </c>
      <c r="E159" s="59" t="s">
        <v>65</v>
      </c>
      <c r="F159" s="43">
        <v>200</v>
      </c>
      <c r="G159" s="43">
        <v>6.2</v>
      </c>
      <c r="H159" s="43">
        <v>7.3</v>
      </c>
      <c r="I159" s="43">
        <v>16.600000000000001</v>
      </c>
      <c r="J159" s="43">
        <v>149</v>
      </c>
      <c r="K159" s="44">
        <v>160</v>
      </c>
      <c r="L159" s="43">
        <v>17.5</v>
      </c>
    </row>
    <row r="160" spans="1:12" ht="14.4" x14ac:dyDescent="0.3">
      <c r="A160" s="23"/>
      <c r="B160" s="15"/>
      <c r="C160" s="11"/>
      <c r="D160" s="7" t="s">
        <v>28</v>
      </c>
      <c r="E160" s="59" t="s">
        <v>48</v>
      </c>
      <c r="F160" s="43">
        <v>90</v>
      </c>
      <c r="G160" s="43">
        <v>12.38</v>
      </c>
      <c r="H160" s="43">
        <v>9.93</v>
      </c>
      <c r="I160" s="43">
        <v>10.83</v>
      </c>
      <c r="J160" s="43">
        <v>127.3</v>
      </c>
      <c r="K160" s="44">
        <v>321</v>
      </c>
      <c r="L160" s="43">
        <v>33.4</v>
      </c>
    </row>
    <row r="161" spans="1:12" ht="14.4" x14ac:dyDescent="0.3">
      <c r="A161" s="23"/>
      <c r="B161" s="15"/>
      <c r="C161" s="11"/>
      <c r="D161" s="7" t="s">
        <v>29</v>
      </c>
      <c r="E161" s="59" t="s">
        <v>66</v>
      </c>
      <c r="F161" s="43">
        <v>150</v>
      </c>
      <c r="G161" s="43">
        <v>5.85</v>
      </c>
      <c r="H161" s="43">
        <v>2.86</v>
      </c>
      <c r="I161" s="43">
        <v>37.4</v>
      </c>
      <c r="J161" s="43">
        <v>198.97</v>
      </c>
      <c r="K161" s="44">
        <v>688</v>
      </c>
      <c r="L161" s="43">
        <v>6.5</v>
      </c>
    </row>
    <row r="162" spans="1:12" ht="14.4" x14ac:dyDescent="0.3">
      <c r="A162" s="23"/>
      <c r="B162" s="15"/>
      <c r="C162" s="11"/>
      <c r="D162" s="7" t="s">
        <v>30</v>
      </c>
      <c r="E162" s="59" t="s">
        <v>41</v>
      </c>
      <c r="F162" s="43">
        <v>200</v>
      </c>
      <c r="G162" s="43">
        <v>2.4</v>
      </c>
      <c r="H162" s="43">
        <v>0.1</v>
      </c>
      <c r="I162" s="43">
        <v>41.4</v>
      </c>
      <c r="J162" s="43">
        <v>171</v>
      </c>
      <c r="K162" s="44">
        <v>126</v>
      </c>
      <c r="L162" s="43">
        <v>1.7</v>
      </c>
    </row>
    <row r="163" spans="1:12" ht="14.4" x14ac:dyDescent="0.3">
      <c r="A163" s="23"/>
      <c r="B163" s="15"/>
      <c r="C163" s="11"/>
      <c r="D163" s="7" t="s">
        <v>31</v>
      </c>
      <c r="E163" s="59" t="s">
        <v>40</v>
      </c>
      <c r="F163" s="43">
        <v>40</v>
      </c>
      <c r="G163" s="43">
        <v>2.4</v>
      </c>
      <c r="H163" s="43">
        <v>0.4</v>
      </c>
      <c r="I163" s="43">
        <v>17.73</v>
      </c>
      <c r="J163" s="43">
        <v>98.1</v>
      </c>
      <c r="K163" s="44">
        <v>11</v>
      </c>
      <c r="L163" s="43">
        <v>1.5</v>
      </c>
    </row>
    <row r="164" spans="1:12" ht="14.4" x14ac:dyDescent="0.3">
      <c r="A164" s="23"/>
      <c r="B164" s="15"/>
      <c r="C164" s="11"/>
      <c r="D164" s="6"/>
      <c r="E164" s="54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54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32</v>
      </c>
      <c r="E166" s="55"/>
      <c r="F166" s="19">
        <f>SUM(F158:F165)</f>
        <v>740</v>
      </c>
      <c r="G166" s="19">
        <f>SUM(G158:G165)</f>
        <v>31.03</v>
      </c>
      <c r="H166" s="19">
        <f>SUM(H158:H165)</f>
        <v>23.7</v>
      </c>
      <c r="I166" s="19">
        <f>SUM(I158:I165)</f>
        <v>127.74</v>
      </c>
      <c r="J166" s="19">
        <f>SUM(J158:J165)</f>
        <v>769.67000000000007</v>
      </c>
      <c r="K166" s="25"/>
      <c r="L166" s="19">
        <f>SUM(L158:L165)</f>
        <v>67.099999999999994</v>
      </c>
    </row>
    <row r="167" spans="1:12" ht="14.4" x14ac:dyDescent="0.25">
      <c r="A167" s="29">
        <f>A150</f>
        <v>2</v>
      </c>
      <c r="B167" s="30">
        <f>B150</f>
        <v>4</v>
      </c>
      <c r="C167" s="66" t="s">
        <v>4</v>
      </c>
      <c r="D167" s="67"/>
      <c r="E167" s="56"/>
      <c r="F167" s="32">
        <f>F157+F166</f>
        <v>740</v>
      </c>
      <c r="G167" s="32">
        <f>G157+G166</f>
        <v>31.03</v>
      </c>
      <c r="H167" s="32">
        <f>H157+H166</f>
        <v>23.7</v>
      </c>
      <c r="I167" s="32">
        <f>I157+I166</f>
        <v>127.74</v>
      </c>
      <c r="J167" s="32">
        <f>J157+J166</f>
        <v>769.67000000000007</v>
      </c>
      <c r="K167" s="32"/>
      <c r="L167" s="32">
        <f>L157+L166</f>
        <v>67.099999999999994</v>
      </c>
    </row>
    <row r="168" spans="1:12" ht="14.4" x14ac:dyDescent="0.3">
      <c r="A168" s="20">
        <v>2</v>
      </c>
      <c r="B168" s="21">
        <v>5</v>
      </c>
      <c r="C168" s="22" t="s">
        <v>20</v>
      </c>
      <c r="D168" s="5" t="s">
        <v>21</v>
      </c>
      <c r="E168" s="57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6"/>
      <c r="E169" s="54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22</v>
      </c>
      <c r="E170" s="54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23</v>
      </c>
      <c r="E171" s="54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24</v>
      </c>
      <c r="E172" s="54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54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54"/>
      <c r="F174" s="43"/>
      <c r="G174" s="43"/>
      <c r="H174" s="43"/>
      <c r="I174" s="43"/>
      <c r="J174" s="43"/>
      <c r="K174" s="44"/>
      <c r="L174" s="43"/>
    </row>
    <row r="175" spans="1:12" ht="15.75" customHeight="1" x14ac:dyDescent="0.3">
      <c r="A175" s="24"/>
      <c r="B175" s="17"/>
      <c r="C175" s="8"/>
      <c r="D175" s="18" t="s">
        <v>32</v>
      </c>
      <c r="E175" s="55"/>
      <c r="F175" s="19">
        <f>SUM(F168:F174)</f>
        <v>0</v>
      </c>
      <c r="G175" s="19">
        <f t="shared" ref="G175:J175" si="26">SUM(G168:G174)</f>
        <v>0</v>
      </c>
      <c r="H175" s="19">
        <f t="shared" si="26"/>
        <v>0</v>
      </c>
      <c r="I175" s="19">
        <f t="shared" si="26"/>
        <v>0</v>
      </c>
      <c r="J175" s="19">
        <f t="shared" si="26"/>
        <v>0</v>
      </c>
      <c r="K175" s="25"/>
      <c r="L175" s="19">
        <f t="shared" ref="L175" si="27">SUM(L168:L174)</f>
        <v>0</v>
      </c>
    </row>
    <row r="176" spans="1:12" ht="14.4" x14ac:dyDescent="0.3">
      <c r="A176" s="26">
        <f>A168</f>
        <v>2</v>
      </c>
      <c r="B176" s="13">
        <f>B168</f>
        <v>5</v>
      </c>
      <c r="C176" s="10" t="s">
        <v>25</v>
      </c>
      <c r="D176" s="7" t="s">
        <v>26</v>
      </c>
      <c r="E176" s="59" t="s">
        <v>72</v>
      </c>
      <c r="F176" s="43">
        <v>60</v>
      </c>
      <c r="G176" s="43">
        <v>0.42</v>
      </c>
      <c r="H176" s="43">
        <v>3.05</v>
      </c>
      <c r="I176" s="43">
        <v>3.34</v>
      </c>
      <c r="J176" s="43">
        <v>43.7</v>
      </c>
      <c r="K176" s="44">
        <v>88</v>
      </c>
      <c r="L176" s="43">
        <v>6.5</v>
      </c>
    </row>
    <row r="177" spans="1:12" ht="14.4" x14ac:dyDescent="0.3">
      <c r="A177" s="23"/>
      <c r="B177" s="15"/>
      <c r="C177" s="11"/>
      <c r="D177" s="7" t="s">
        <v>27</v>
      </c>
      <c r="E177" s="59" t="s">
        <v>49</v>
      </c>
      <c r="F177" s="43">
        <v>200</v>
      </c>
      <c r="G177" s="43">
        <v>6.2</v>
      </c>
      <c r="H177" s="43">
        <v>7.4</v>
      </c>
      <c r="I177" s="43">
        <v>10.4</v>
      </c>
      <c r="J177" s="43">
        <v>126.9</v>
      </c>
      <c r="K177" s="44">
        <v>187</v>
      </c>
      <c r="L177" s="43">
        <v>23.5</v>
      </c>
    </row>
    <row r="178" spans="1:12" ht="14.4" x14ac:dyDescent="0.3">
      <c r="A178" s="23"/>
      <c r="B178" s="15"/>
      <c r="C178" s="11"/>
      <c r="D178" s="7" t="s">
        <v>28</v>
      </c>
      <c r="E178" s="59" t="s">
        <v>50</v>
      </c>
      <c r="F178" s="53">
        <v>90</v>
      </c>
      <c r="G178" s="43">
        <v>7.38</v>
      </c>
      <c r="H178" s="43">
        <v>5.45</v>
      </c>
      <c r="I178" s="43">
        <v>10.8</v>
      </c>
      <c r="J178" s="43">
        <v>98.3</v>
      </c>
      <c r="K178" s="44">
        <v>334</v>
      </c>
      <c r="L178" s="43">
        <v>40.6</v>
      </c>
    </row>
    <row r="179" spans="1:12" ht="14.4" x14ac:dyDescent="0.3">
      <c r="A179" s="23"/>
      <c r="B179" s="15"/>
      <c r="C179" s="11"/>
      <c r="D179" s="7" t="s">
        <v>29</v>
      </c>
      <c r="E179" s="59" t="s">
        <v>51</v>
      </c>
      <c r="F179" s="43">
        <v>150</v>
      </c>
      <c r="G179" s="43">
        <v>4.3</v>
      </c>
      <c r="H179" s="43">
        <v>7.3</v>
      </c>
      <c r="I179" s="43">
        <v>27.6</v>
      </c>
      <c r="J179" s="43">
        <v>167</v>
      </c>
      <c r="K179" s="44">
        <v>453</v>
      </c>
      <c r="L179" s="43">
        <v>10.8</v>
      </c>
    </row>
    <row r="180" spans="1:12" ht="14.4" x14ac:dyDescent="0.3">
      <c r="A180" s="23"/>
      <c r="B180" s="15"/>
      <c r="C180" s="11"/>
      <c r="D180" s="7" t="s">
        <v>30</v>
      </c>
      <c r="E180" s="59" t="s">
        <v>41</v>
      </c>
      <c r="F180" s="43">
        <v>200</v>
      </c>
      <c r="G180" s="43">
        <v>2.4</v>
      </c>
      <c r="H180" s="43">
        <v>0.1</v>
      </c>
      <c r="I180" s="43">
        <v>41.4</v>
      </c>
      <c r="J180" s="43">
        <v>171</v>
      </c>
      <c r="K180" s="44">
        <v>126</v>
      </c>
      <c r="L180" s="43">
        <v>1.7</v>
      </c>
    </row>
    <row r="181" spans="1:12" ht="14.4" x14ac:dyDescent="0.3">
      <c r="A181" s="23"/>
      <c r="B181" s="15"/>
      <c r="C181" s="11"/>
      <c r="D181" s="7" t="s">
        <v>31</v>
      </c>
      <c r="E181" s="59" t="s">
        <v>40</v>
      </c>
      <c r="F181" s="43">
        <v>40</v>
      </c>
      <c r="G181" s="43">
        <v>2.4</v>
      </c>
      <c r="H181" s="43">
        <v>0.4</v>
      </c>
      <c r="I181" s="43">
        <v>17.73</v>
      </c>
      <c r="J181" s="43">
        <v>98.1</v>
      </c>
      <c r="K181" s="44">
        <v>11</v>
      </c>
      <c r="L181" s="43">
        <v>1.5</v>
      </c>
    </row>
    <row r="182" spans="1:12" ht="14.4" x14ac:dyDescent="0.3">
      <c r="A182" s="23"/>
      <c r="B182" s="15"/>
      <c r="C182" s="11"/>
      <c r="D182" s="6"/>
      <c r="E182" s="54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54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32</v>
      </c>
      <c r="E184" s="9"/>
      <c r="F184" s="19">
        <f>SUM(F176:F183)</f>
        <v>740</v>
      </c>
      <c r="G184" s="19">
        <f>SUM(G176:G183)</f>
        <v>23.099999999999998</v>
      </c>
      <c r="H184" s="19">
        <f>SUM(H176:H183)</f>
        <v>23.7</v>
      </c>
      <c r="I184" s="19">
        <f>SUM(I176:I183)</f>
        <v>111.27</v>
      </c>
      <c r="J184" s="19">
        <f>SUM(J176:J183)</f>
        <v>705.00000000000011</v>
      </c>
      <c r="K184" s="25"/>
      <c r="L184" s="19">
        <f>SUM(L176:L183)</f>
        <v>84.6</v>
      </c>
    </row>
    <row r="185" spans="1:12" ht="14.4" x14ac:dyDescent="0.25">
      <c r="A185" s="29">
        <f>A168</f>
        <v>2</v>
      </c>
      <c r="B185" s="30">
        <f>B168</f>
        <v>5</v>
      </c>
      <c r="C185" s="66" t="s">
        <v>4</v>
      </c>
      <c r="D185" s="67"/>
      <c r="E185" s="31"/>
      <c r="F185" s="32">
        <f>F175+F184</f>
        <v>740</v>
      </c>
      <c r="G185" s="32">
        <f>G175+G184</f>
        <v>23.099999999999998</v>
      </c>
      <c r="H185" s="32">
        <f>H175+H184</f>
        <v>23.7</v>
      </c>
      <c r="I185" s="32">
        <f>I175+I184</f>
        <v>111.27</v>
      </c>
      <c r="J185" s="32">
        <f>J175+J184</f>
        <v>705.00000000000011</v>
      </c>
      <c r="K185" s="32"/>
      <c r="L185" s="32">
        <f>L175+L184</f>
        <v>84.6</v>
      </c>
    </row>
    <row r="186" spans="1:12" x14ac:dyDescent="0.25">
      <c r="A186" s="27"/>
      <c r="B186" s="28"/>
      <c r="C186" s="68" t="s">
        <v>5</v>
      </c>
      <c r="D186" s="68"/>
      <c r="E186" s="68"/>
      <c r="F186" s="34">
        <f>(F23+F41+F59+F77+F95+F113+F131+F149+F167+F185)/(IF(F23=0,0,1)+IF(F41=0,0,1)+IF(F59=0,0,1)+IF(F77=0,0,1)+IF(F95=0,0,1)+IF(F113=0,0,1)+IF(F131=0,0,1)+IF(F149=0,0,1)+IF(F167=0,0,1)+IF(F185=0,0,1))</f>
        <v>740</v>
      </c>
      <c r="G186" s="34">
        <f>(G23+G41+G59+G77+G95+G113+G131+G149+G167+G185)/(IF(G23=0,0,1)+IF(G41=0,0,1)+IF(G59=0,0,1)+IF(G77=0,0,1)+IF(G95=0,0,1)+IF(G113=0,0,1)+IF(G131=0,0,1)+IF(G149=0,0,1)+IF(G167=0,0,1)+IF(G185=0,0,1))</f>
        <v>26.831999999999994</v>
      </c>
      <c r="H186" s="34">
        <f>(H23+H41+H59+H77+H95+H113+H131+H149+H167+H185)/(IF(H23=0,0,1)+IF(H41=0,0,1)+IF(H59=0,0,1)+IF(H77=0,0,1)+IF(H95=0,0,1)+IF(H113=0,0,1)+IF(H131=0,0,1)+IF(H149=0,0,1)+IF(H167=0,0,1)+IF(H185=0,0,1))</f>
        <v>24.981999999999996</v>
      </c>
      <c r="I186" s="34">
        <f>(I23+I41+I59+I77+I95+I113+I131+I149+I167+I185)/(IF(I23=0,0,1)+IF(I41=0,0,1)+IF(I59=0,0,1)+IF(I77=0,0,1)+IF(I95=0,0,1)+IF(I113=0,0,1)+IF(I131=0,0,1)+IF(I149=0,0,1)+IF(I167=0,0,1)+IF(I185=0,0,1))</f>
        <v>112.98200000000001</v>
      </c>
      <c r="J186" s="34">
        <f>(J23+J41+J59+J77+J95+J113+J131+J149+J167+J185)/(IF(J23=0,0,1)+IF(J41=0,0,1)+IF(J59=0,0,1)+IF(J77=0,0,1)+IF(J95=0,0,1)+IF(J113=0,0,1)+IF(J131=0,0,1)+IF(J149=0,0,1)+IF(J167=0,0,1)+IF(J185=0,0,1))</f>
        <v>718.65200000000004</v>
      </c>
      <c r="K186" s="34"/>
      <c r="L186" s="34">
        <f>(L23+L41+L59+L77+L95+L113+L131+L149+L167+L185)/(IF(L23=0,0,1)+IF(L41=0,0,1)+IF(L59=0,0,1)+IF(L77=0,0,1)+IF(L95=0,0,1)+IF(L113=0,0,1)+IF(L131=0,0,1)+IF(L149=0,0,1)+IF(L167=0,0,1)+IF(L185=0,0,1))</f>
        <v>73.81</v>
      </c>
    </row>
  </sheetData>
  <mergeCells count="14"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scale="5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2025-02-07T12:29:08Z</cp:lastPrinted>
  <dcterms:created xsi:type="dcterms:W3CDTF">2022-05-16T14:23:56Z</dcterms:created>
  <dcterms:modified xsi:type="dcterms:W3CDTF">2025-02-07T12:43:20Z</dcterms:modified>
</cp:coreProperties>
</file>